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kAPAKU I BILANCIT" sheetId="1" r:id="rId1"/>
    <sheet name="AKTIVI - PASIVI" sheetId="2" r:id="rId2"/>
    <sheet name="PASQYRA E TE ARDHURAVE" sheetId="3" r:id="rId3"/>
    <sheet name="FLULSIMONETAR" sheetId="4" r:id="rId4"/>
    <sheet name="KAPITALI " sheetId="5" r:id="rId5"/>
    <sheet name="KAPAKU I FUNDIT" sheetId="6" r:id="rId6"/>
    <sheet name="Fletë3" sheetId="7" r:id="rId7"/>
  </sheets>
  <definedNames/>
  <calcPr fullCalcOnLoad="1"/>
</workbook>
</file>

<file path=xl/sharedStrings.xml><?xml version="1.0" encoding="utf-8"?>
<sst xmlns="http://schemas.openxmlformats.org/spreadsheetml/2006/main" count="424" uniqueCount="258">
  <si>
    <t xml:space="preserve">  P A S Q Y R A T     F I N A N C I A R E </t>
  </si>
  <si>
    <t xml:space="preserve">    (Mbeshtetur ne Ligjin nr.9228 date 29.04.2004 "Per Kontabilitetin dhe Pasqyrat </t>
  </si>
  <si>
    <t xml:space="preserve">  Financiare", te ndryshuar, dhe ne Standartet Kombetare te Kontabilitetit -SKK 2)</t>
  </si>
  <si>
    <t>Te dhena  identifikuese</t>
  </si>
  <si>
    <t>Te dhena te tjera</t>
  </si>
  <si>
    <t>Pasqyrat financiare</t>
  </si>
  <si>
    <t xml:space="preserve">                              (  PO   ) Individuale</t>
  </si>
  <si>
    <t xml:space="preserve">                              (     ) Te konsoliduara</t>
  </si>
  <si>
    <t>Monedha LEK</t>
  </si>
  <si>
    <t>Rrumbullakimi PO</t>
  </si>
  <si>
    <t xml:space="preserve">A K T I V E T </t>
  </si>
  <si>
    <t>Shenime</t>
  </si>
  <si>
    <t>VITI</t>
  </si>
  <si>
    <t>I</t>
  </si>
  <si>
    <t>AKTIVET AFATSHKURTERA</t>
  </si>
  <si>
    <t>Aktivet monetare</t>
  </si>
  <si>
    <t>Derivatet dhe aktive te mbajtura per tregetim</t>
  </si>
  <si>
    <t>( i )</t>
  </si>
  <si>
    <t>Derivativat</t>
  </si>
  <si>
    <t>( ii )</t>
  </si>
  <si>
    <t>Aktivet  e mbajtura per tregetim</t>
  </si>
  <si>
    <t>T o t a l i 2</t>
  </si>
  <si>
    <t>Aktive te tjera financiare afatshkurtera</t>
  </si>
  <si>
    <t>Llogari / Kerkesa  te arketueshme</t>
  </si>
  <si>
    <t>Llogari / Kerkesa te tjera   te  arketueshme</t>
  </si>
  <si>
    <t>( iii )</t>
  </si>
  <si>
    <t>Instrumenta te tjera boirxhi</t>
  </si>
  <si>
    <t>( i v )</t>
  </si>
  <si>
    <t>Investime te tjera financiare</t>
  </si>
  <si>
    <t>T o t a l i 3</t>
  </si>
  <si>
    <t>I n v e n t a r i</t>
  </si>
  <si>
    <t>Lendet e para</t>
  </si>
  <si>
    <t>Prodhime ne proces</t>
  </si>
  <si>
    <t>Produkte te gatshme</t>
  </si>
  <si>
    <t>Mallra per rishitje</t>
  </si>
  <si>
    <t>( v )</t>
  </si>
  <si>
    <t>Parapagesat per furnizime</t>
  </si>
  <si>
    <t>T o t a l i 4</t>
  </si>
  <si>
    <t>Aktivet biologjike afatshkurtera</t>
  </si>
  <si>
    <t>Aktivet afatshkurtera te mbajtura per shitje</t>
  </si>
  <si>
    <t>Parapagimet dhe shpenzimet e shtyra</t>
  </si>
  <si>
    <t>TOTALI I AKTIVEVE  AFATSHKURTERA  ( I )</t>
  </si>
  <si>
    <t>II</t>
  </si>
  <si>
    <t>AKTIVET AFATGJATA</t>
  </si>
  <si>
    <t>Investimet financiare afatgjata</t>
  </si>
  <si>
    <t>Pjesmarrje  te tjera ne njesi te kontrolluara (vetem ne PF)</t>
  </si>
  <si>
    <t>Aksione  dhe investime te tjera ne pjesmarrje</t>
  </si>
  <si>
    <t>Aksione dhe letra  te tjera me vlere</t>
  </si>
  <si>
    <t>T o t a l i  1</t>
  </si>
  <si>
    <t>Aktivet afatgjata materiale</t>
  </si>
  <si>
    <t>Toka</t>
  </si>
  <si>
    <t>Ndertesa</t>
  </si>
  <si>
    <t>Makineri dhe paisje</t>
  </si>
  <si>
    <t>Aktive te tjera afatgjata materiale (me vl.kontabel)</t>
  </si>
  <si>
    <t>Aktivet  Bilogjioke  afatgjata</t>
  </si>
  <si>
    <t>Aktivet afatgjata jomateriale</t>
  </si>
  <si>
    <t>Emri I mire</t>
  </si>
  <si>
    <t>Shpenzimet e zhvillimit</t>
  </si>
  <si>
    <t>Aktivet te tjera afatgjata jomateriale</t>
  </si>
  <si>
    <t>Kapitali aksionar i papaguar</t>
  </si>
  <si>
    <t>Aktive te tjera afatgjata</t>
  </si>
  <si>
    <t>TOTALI I AKTIVEVE AFATGJATA  ( II )</t>
  </si>
  <si>
    <t>T O T A L I    I   A K T I V E V E   ( I + II )</t>
  </si>
  <si>
    <t>DETYRIMET DHE KAPITALI</t>
  </si>
  <si>
    <t>DETYRIMET AFATSHKURTERA</t>
  </si>
  <si>
    <t>Derivativet</t>
  </si>
  <si>
    <t>Huamarrjet</t>
  </si>
  <si>
    <t>Huat dhe obligacionet afatshkurtera</t>
  </si>
  <si>
    <t>Kthimet / ripagesat e huave afatgjata</t>
  </si>
  <si>
    <t>Bono e konvertueshme</t>
  </si>
  <si>
    <t>Huat dhe parapagimet</t>
  </si>
  <si>
    <t>Te pagueshme ndaj furniotorve</t>
  </si>
  <si>
    <t>Te pagueshme ndaj punonjesve</t>
  </si>
  <si>
    <t>Detyrimet tatimore</t>
  </si>
  <si>
    <t>Hua te tjera</t>
  </si>
  <si>
    <t>Parapagimet  e arketuara</t>
  </si>
  <si>
    <t>Grantet dhe te ardhurat e shtyra</t>
  </si>
  <si>
    <t>Provizionet afatshkurtera</t>
  </si>
  <si>
    <t>TOTALI I DETYRIMEVE AFATSHKURTERA ( I )</t>
  </si>
  <si>
    <t>DETYRIMET AFATGJATA</t>
  </si>
  <si>
    <t>Huat afatgjata</t>
  </si>
  <si>
    <t>Hua ,bono dhe detyrime nga qeraja financiare</t>
  </si>
  <si>
    <t>Bonot e konvertueshme</t>
  </si>
  <si>
    <t>Huamarrje te tjera afatgjata</t>
  </si>
  <si>
    <t>Provizione afatgjata</t>
  </si>
  <si>
    <t>TOTALI I DETYRIMEVE AFATGJATA ( II )</t>
  </si>
  <si>
    <t>TOTALI I DETYRIMEVE    ( I+II)</t>
  </si>
  <si>
    <t>III</t>
  </si>
  <si>
    <t xml:space="preserve">K A P I T A L I </t>
  </si>
  <si>
    <t>Aksionet e pakices(Perdoret vetem ne pasqyrat financiare te konsoliduara</t>
  </si>
  <si>
    <t>Kapitali qe I perket aksionarve te shoqerise meme(vetem pasqyrat e kons.)</t>
  </si>
  <si>
    <t>Kapitali aksionar</t>
  </si>
  <si>
    <t>Primi I aksionit</t>
  </si>
  <si>
    <t>Njesite ose aksionet e thesarit (negative)</t>
  </si>
  <si>
    <t>Rezerva statuore</t>
  </si>
  <si>
    <t>Rezerva ligjore</t>
  </si>
  <si>
    <t>Rezerva te tjera</t>
  </si>
  <si>
    <t>Fitime te pa shperndara</t>
  </si>
  <si>
    <t>Fitimi humbja) e vitit financiar</t>
  </si>
  <si>
    <t>TOTALI I KAPITALI  (III)</t>
  </si>
  <si>
    <t>TOTALI I DETYRIMEVE DHE KAPITALIT (I+II+III)</t>
  </si>
  <si>
    <t xml:space="preserve">A.PASQYRA E TE ARDHURAVE  DHE SHPENZIMEVE </t>
  </si>
  <si>
    <t>(Bazuar ne klasifikimin e Shpenzimeve sipas Natyres )</t>
  </si>
  <si>
    <t>Nr.</t>
  </si>
  <si>
    <t>Pershkrimi Elementeve</t>
  </si>
  <si>
    <t>Referencat</t>
  </si>
  <si>
    <t xml:space="preserve">Viti </t>
  </si>
  <si>
    <t>Viti</t>
  </si>
  <si>
    <t>Nr.llog.</t>
  </si>
  <si>
    <t>Ushtrimor</t>
  </si>
  <si>
    <t>Paraardhes</t>
  </si>
  <si>
    <t>Te ardhura te tjera nga veprimtarite e shfrytezimit</t>
  </si>
  <si>
    <t>Ndryshimet ne inventarin e produkteve te gatshme</t>
  </si>
  <si>
    <t>dhe prodhimit ne proces</t>
  </si>
  <si>
    <t>Materialet e konsumuara</t>
  </si>
  <si>
    <t>Kosto e punes</t>
  </si>
  <si>
    <t xml:space="preserve">  a.Pagat e personelit</t>
  </si>
  <si>
    <t xml:space="preserve">  b.Shpenzime per sigurimet shoqerore &amp; shendetsore</t>
  </si>
  <si>
    <t>Amortizimi dhe zhvleresimet</t>
  </si>
  <si>
    <t>Shpenzime te tjera</t>
  </si>
  <si>
    <t>Totali I shpenzimeve ( Shuma 4-7 )</t>
  </si>
  <si>
    <t>Fitimi apo humbja  nga veprimtaria  kryesore (1+2+/-3-8)</t>
  </si>
  <si>
    <t xml:space="preserve">Te ardhurat dhe shpenzimet financiare nga njesite e </t>
  </si>
  <si>
    <t>kontrolluara</t>
  </si>
  <si>
    <t>Te ardhurat dhe shpenzimet financiare nga pjesmarrjet</t>
  </si>
  <si>
    <t>Te ardhurat dhe shpenzimet financiare</t>
  </si>
  <si>
    <t xml:space="preserve">Te ardhurat dhe shpenzimet financiare nga investime te </t>
  </si>
  <si>
    <t>tjera  financiare afatgjata</t>
  </si>
  <si>
    <t>Te ardhurat dhe shpenzimet nga interesat</t>
  </si>
  <si>
    <t>Fitimet(humbjet) nga kursi kembimit</t>
  </si>
  <si>
    <t>12.4.</t>
  </si>
  <si>
    <t>T e ardhura  dhe shpenzime  te tjera financiare</t>
  </si>
  <si>
    <t>Totali I te ardhurave dhe shpenzimeve financiare</t>
  </si>
  <si>
    <t>(12.1+/-12.2+/-12.3+/-12.4)</t>
  </si>
  <si>
    <t>Fitimi (humbja)  para tatimit  (9+/-13)</t>
  </si>
  <si>
    <t>Shpenzimet e tatimit mbi fitimin</t>
  </si>
  <si>
    <t>Fitimi (humbja) neto e vitit financiar ( 14-15)</t>
  </si>
  <si>
    <t>Elementet e pasqyrave te konsoliduara</t>
  </si>
  <si>
    <t>Pasqyrat e fluksit monetar-Metoda direkte</t>
  </si>
  <si>
    <t>Pershkrimi I Elementeve</t>
  </si>
  <si>
    <t>Periudha</t>
  </si>
  <si>
    <t>raportuese</t>
  </si>
  <si>
    <t>paraardhese</t>
  </si>
  <si>
    <t>Fluksi monetar nga veprimtarit e shfrytezimit</t>
  </si>
  <si>
    <t>Interesi I paguar</t>
  </si>
  <si>
    <t>Fluksi monetar nga veprimtarite investuese</t>
  </si>
  <si>
    <t>Blerja e njesise se kontrolluar X  minus parat e arketuara</t>
  </si>
  <si>
    <t>Blerja e aktiveve 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</si>
  <si>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</si>
  <si>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</si>
  <si>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</si>
  <si>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</si>
  <si>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</si>
  <si>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</si>
  <si>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</si>
  <si>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</si>
  <si>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</si>
  <si>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</si>
  <si>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 / renia neto e mjeteve monetare</t>
  </si>
  <si>
    <t>Mjetet monetare ne fillim te periudhes kontabel</t>
  </si>
  <si>
    <t>Mjetet monetare ne fund  te periudhes kontabel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</si>
  <si>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</si>
  <si>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</si>
  <si>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</si>
  <si>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</si>
  <si>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</si>
  <si>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</si>
  <si>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</si>
  <si>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</si>
  <si>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</si>
  <si>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</si>
  <si>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</si>
  <si>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</si>
  <si>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</si>
  <si>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</si>
  <si>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</si>
  <si>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</si>
  <si>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</si>
  <si>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</si>
  <si>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</si>
  <si>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</si>
  <si>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</si>
  <si>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</si>
  <si>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</si>
  <si>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Pozicioni me 31 dhjetor 2006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</si>
  <si>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</si>
  <si>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</si>
  <si>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</si>
  <si>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</si>
  <si>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</si>
  <si>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</si>
  <si>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</si>
  <si>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</si>
  <si>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</si>
  <si>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</si>
  <si>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</si>
  <si>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</si>
  <si>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</si>
  <si>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</si>
  <si>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</si>
  <si>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</si>
  <si>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</si>
  <si>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Pozicioni me 31 dhjetor 2008</t>
  </si>
  <si>
    <t>PER DREJTIMIN E NJESISE EKONOMIKE</t>
  </si>
  <si>
    <t>ADMINISTRATORI</t>
  </si>
  <si>
    <t>Fitmi para  tatimit</t>
  </si>
  <si>
    <t xml:space="preserve"> Per amortizime</t>
  </si>
  <si>
    <t xml:space="preserve">Humbje nga kembime valutore </t>
  </si>
  <si>
    <t>Te ardhura nga investimet(Rez. shitjeve AAM )</t>
  </si>
  <si>
    <t>Shpenzimet  per interes</t>
  </si>
  <si>
    <t>Rritje/renie  ne tepricen e kerkesave  t</t>
  </si>
  <si>
    <t>Rritje/renie  ne tepricen e inventarit</t>
  </si>
  <si>
    <t>Rritje/renie ne tepricen e detyriemve per tu paguar</t>
  </si>
  <si>
    <t>Mjete  monetare te perfituara nga aktiviteti</t>
  </si>
  <si>
    <t>Tatimi mbi fitimin e  Paguar</t>
  </si>
  <si>
    <t>Mjete  monetare neto nga aktiviteti ne shfrytezim</t>
  </si>
  <si>
    <t>Gjendja dhe ndryshimet e AAM-ve, amortizimet dhe zhvleresimet</t>
  </si>
  <si>
    <t>Gjendjet dhe levizjet</t>
  </si>
  <si>
    <t>Aktivet te tjera afatgjata materiale</t>
  </si>
  <si>
    <t>Totali</t>
  </si>
  <si>
    <t>A</t>
  </si>
  <si>
    <t>Kosto e AAM-ve me 01.01.2008</t>
  </si>
  <si>
    <t xml:space="preserve">Shtesat </t>
  </si>
  <si>
    <t xml:space="preserve">Pakesimet </t>
  </si>
  <si>
    <t>B</t>
  </si>
  <si>
    <t>Amortizimi AAM-ve 01.01.2008</t>
  </si>
  <si>
    <t xml:space="preserve">Amortizimi ushtrimit </t>
  </si>
  <si>
    <t>Amortizimi per daljet e AAM-ve</t>
  </si>
  <si>
    <t>C</t>
  </si>
  <si>
    <t>Zhvleresimi AAM-ve 01.01.2008</t>
  </si>
  <si>
    <t>D</t>
  </si>
  <si>
    <t>Vlera neto e AAM-ve 01.01.2008</t>
  </si>
  <si>
    <t>Pozicioni me 31 dhjetor 2009</t>
  </si>
  <si>
    <t>Kosto e AAM-ve 31.12.2009</t>
  </si>
  <si>
    <t>Amortizimi i AAM-ve 31.121.2009</t>
  </si>
  <si>
    <t>Zhvleresimi AAM-ve 31.12.2009</t>
  </si>
  <si>
    <t>Vlera neto e AAM-ve 31.12.2009</t>
  </si>
  <si>
    <t>Nr.Regj.Tregetar:    _________</t>
  </si>
  <si>
    <t>Shitjet neto  SITUACION PALLATI</t>
  </si>
  <si>
    <t xml:space="preserve">HEC-I  LABINOT FUSHE </t>
  </si>
  <si>
    <t>HEC -I LABINOT FUSHE</t>
  </si>
  <si>
    <t>HEC-I LABINOT FUSHE</t>
  </si>
  <si>
    <t>HEC-I  LABINOT FUSHE</t>
  </si>
  <si>
    <r>
      <t xml:space="preserve">            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FATOS ORMENAJ</t>
    </r>
  </si>
  <si>
    <t xml:space="preserve">SH.P.K HEC/LABINOT FUSHE  e krijuar me date 03.12.2009 per periudhen raportuese </t>
  </si>
  <si>
    <t xml:space="preserve">                     SHENIMET   SHPJEGUESE</t>
  </si>
  <si>
    <t>Emri: HEC-I LABINOT-FUSHE</t>
  </si>
  <si>
    <t>NIPT: K93603203C</t>
  </si>
  <si>
    <t xml:space="preserve">Adresa: LABINOT-FUSHE </t>
  </si>
  <si>
    <t xml:space="preserve">Fusha e veprimtarise    </t>
  </si>
  <si>
    <t>Data e Krijimit:   03.12.2009</t>
  </si>
  <si>
    <t>Llogari Kerkesa te arketueshme  afatgjata</t>
  </si>
  <si>
    <t>Pozicioni me 31 dhjetor 2010</t>
  </si>
  <si>
    <t>viti 2010 nuk ka kryer  aktivitet .  Kjo per faktin se praktikishte ne terrenin  ku do te ngr-</t>
  </si>
  <si>
    <t>het ky objekt , subjekti ndertues nuk ka arrirur te gjeje mirkuptimin e banorve te zo-</t>
  </si>
  <si>
    <t>nes te cilet qe nga  data 01.Janare 2010 e  ne vazhdim  nuk lejojne  fillimin e punimeve.</t>
  </si>
  <si>
    <t>tur te gjeje mirkuptimin e banorve te zo-</t>
  </si>
  <si>
    <t>01.01.2010 - 31.12.2010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</si>
</sst>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55">
    <font>
      <sz val="10"/>
      <name val="Arial"/>
      <family val="0"/>
    </font>
    <font>
      <b/>
      <sz val="24"/>
      <name val="Arial"/>
      <family val="2"/>
    </font>
    <font>
      <sz val="2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2"/>
      <name val="Copperplate Gothic Bold"/>
      <family val="2"/>
    </font>
    <font>
      <b/>
      <sz val="11"/>
      <name val="Copperplate Gothic Bold"/>
      <family val="2"/>
    </font>
    <font>
      <sz val="8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3" fontId="0" fillId="33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3" fontId="0" fillId="33" borderId="17" xfId="0" applyNumberForma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11" fillId="33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33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172" fontId="11" fillId="0" borderId="18" xfId="42" applyNumberFormat="1" applyFont="1" applyBorder="1" applyAlignment="1">
      <alignment/>
    </xf>
    <xf numFmtId="0" fontId="11" fillId="0" borderId="18" xfId="0" applyFont="1" applyBorder="1" applyAlignment="1">
      <alignment/>
    </xf>
    <xf numFmtId="172" fontId="11" fillId="33" borderId="16" xfId="42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172" fontId="11" fillId="33" borderId="17" xfId="42" applyNumberFormat="1" applyFont="1" applyFill="1" applyBorder="1" applyAlignment="1">
      <alignment/>
    </xf>
    <xf numFmtId="0" fontId="11" fillId="33" borderId="17" xfId="0" applyFont="1" applyFill="1" applyBorder="1" applyAlignment="1">
      <alignment/>
    </xf>
    <xf numFmtId="172" fontId="11" fillId="33" borderId="13" xfId="42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172" fontId="17" fillId="0" borderId="35" xfId="42" applyNumberFormat="1" applyFont="1" applyFill="1" applyBorder="1" applyAlignment="1">
      <alignment horizontal="right"/>
    </xf>
    <xf numFmtId="172" fontId="17" fillId="0" borderId="35" xfId="42" applyNumberFormat="1" applyFont="1" applyFill="1" applyBorder="1" applyAlignment="1">
      <alignment/>
    </xf>
    <xf numFmtId="37" fontId="17" fillId="0" borderId="35" xfId="0" applyNumberFormat="1" applyFont="1" applyFill="1" applyBorder="1" applyAlignment="1">
      <alignment/>
    </xf>
    <xf numFmtId="37" fontId="17" fillId="0" borderId="36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172" fontId="17" fillId="0" borderId="38" xfId="42" applyNumberFormat="1" applyFont="1" applyFill="1" applyBorder="1" applyAlignment="1">
      <alignment/>
    </xf>
    <xf numFmtId="37" fontId="17" fillId="0" borderId="38" xfId="0" applyNumberFormat="1" applyFont="1" applyFill="1" applyBorder="1" applyAlignment="1">
      <alignment/>
    </xf>
    <xf numFmtId="0" fontId="17" fillId="34" borderId="37" xfId="0" applyFont="1" applyFill="1" applyBorder="1" applyAlignment="1">
      <alignment horizontal="center"/>
    </xf>
    <xf numFmtId="0" fontId="16" fillId="34" borderId="38" xfId="0" applyFont="1" applyFill="1" applyBorder="1" applyAlignment="1">
      <alignment/>
    </xf>
    <xf numFmtId="172" fontId="17" fillId="34" borderId="38" xfId="42" applyNumberFormat="1" applyFont="1" applyFill="1" applyBorder="1" applyAlignment="1">
      <alignment/>
    </xf>
    <xf numFmtId="172" fontId="17" fillId="35" borderId="38" xfId="42" applyNumberFormat="1" applyFont="1" applyFill="1" applyBorder="1" applyAlignment="1">
      <alignment/>
    </xf>
    <xf numFmtId="37" fontId="17" fillId="35" borderId="3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6" fillId="0" borderId="37" xfId="0" applyFont="1" applyFill="1" applyBorder="1" applyAlignment="1">
      <alignment/>
    </xf>
    <xf numFmtId="0" fontId="16" fillId="0" borderId="38" xfId="0" applyFont="1" applyBorder="1" applyAlignment="1">
      <alignment/>
    </xf>
    <xf numFmtId="0" fontId="16" fillId="0" borderId="38" xfId="0" applyFont="1" applyFill="1" applyBorder="1" applyAlignment="1">
      <alignment/>
    </xf>
    <xf numFmtId="172" fontId="16" fillId="0" borderId="38" xfId="42" applyNumberFormat="1" applyFont="1" applyFill="1" applyBorder="1" applyAlignment="1">
      <alignment/>
    </xf>
    <xf numFmtId="0" fontId="17" fillId="34" borderId="38" xfId="0" applyFont="1" applyFill="1" applyBorder="1" applyAlignment="1">
      <alignment/>
    </xf>
    <xf numFmtId="37" fontId="17" fillId="34" borderId="38" xfId="0" applyNumberFormat="1" applyFont="1" applyFill="1" applyBorder="1" applyAlignment="1">
      <alignment/>
    </xf>
    <xf numFmtId="37" fontId="17" fillId="35" borderId="38" xfId="0" applyNumberFormat="1" applyFont="1" applyFill="1" applyBorder="1" applyAlignment="1">
      <alignment/>
    </xf>
    <xf numFmtId="0" fontId="17" fillId="34" borderId="39" xfId="0" applyFont="1" applyFill="1" applyBorder="1" applyAlignment="1">
      <alignment horizontal="center"/>
    </xf>
    <xf numFmtId="0" fontId="17" fillId="34" borderId="40" xfId="0" applyFont="1" applyFill="1" applyBorder="1" applyAlignment="1">
      <alignment/>
    </xf>
    <xf numFmtId="37" fontId="17" fillId="34" borderId="40" xfId="0" applyNumberFormat="1" applyFont="1" applyFill="1" applyBorder="1" applyAlignment="1">
      <alignment/>
    </xf>
    <xf numFmtId="37" fontId="17" fillId="35" borderId="40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0" fontId="13" fillId="0" borderId="18" xfId="0" applyFont="1" applyBorder="1" applyAlignment="1">
      <alignment/>
    </xf>
    <xf numFmtId="0" fontId="4" fillId="36" borderId="0" xfId="0" applyFont="1" applyFill="1" applyAlignment="1">
      <alignment/>
    </xf>
    <xf numFmtId="172" fontId="18" fillId="0" borderId="18" xfId="42" applyNumberFormat="1" applyFont="1" applyBorder="1" applyAlignment="1">
      <alignment/>
    </xf>
    <xf numFmtId="0" fontId="18" fillId="0" borderId="18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3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00"/>
  <sheetViews>
    <sheetView tabSelected="1" zoomScalePageLayoutView="0" workbookViewId="0" topLeftCell="A22">
      <selection activeCell="G29" sqref="G29"/>
    </sheetView>
  </sheetViews>
  <sheetFormatPr defaultColWidth="9.140625" defaultRowHeight="12.75"/>
  <cols>
    <col min="1" max="1" width="3.421875" style="0" customWidth="1"/>
    <col min="2" max="2" width="40.57421875" style="0" customWidth="1"/>
    <col min="4" max="4" width="48.421875" style="0" customWidth="1"/>
  </cols>
  <sheetData>
    <row r="1" spans="1:4" ht="12.75">
      <c r="A1" s="83"/>
      <c r="B1" s="1"/>
      <c r="C1" s="1"/>
      <c r="D1" s="84"/>
    </row>
    <row r="2" spans="1:4" ht="12.75">
      <c r="A2" s="2"/>
      <c r="B2" s="3"/>
      <c r="C2" s="3"/>
      <c r="D2" s="4"/>
    </row>
    <row r="3" spans="1:4" ht="12.75">
      <c r="A3" s="2"/>
      <c r="B3" s="3"/>
      <c r="C3" s="3"/>
      <c r="D3" s="4"/>
    </row>
    <row r="4" spans="1:4" ht="12.75">
      <c r="A4" s="2"/>
      <c r="B4" s="3"/>
      <c r="C4" s="3"/>
      <c r="D4" s="4"/>
    </row>
    <row r="5" spans="1:4" ht="12.75">
      <c r="A5" s="2"/>
      <c r="B5" s="3"/>
      <c r="C5" s="3"/>
      <c r="D5" s="4"/>
    </row>
    <row r="6" spans="1:4" ht="12.75">
      <c r="A6" s="2"/>
      <c r="B6" s="3"/>
      <c r="C6" s="3"/>
      <c r="D6" s="4"/>
    </row>
    <row r="7" spans="1:4" ht="12.75">
      <c r="A7" s="2"/>
      <c r="B7" s="3"/>
      <c r="C7" s="3"/>
      <c r="D7" s="4"/>
    </row>
    <row r="8" spans="1:4" ht="30">
      <c r="A8" s="2"/>
      <c r="B8" s="15" t="s">
        <v>0</v>
      </c>
      <c r="C8" s="5"/>
      <c r="D8" s="6"/>
    </row>
    <row r="9" spans="1:4" ht="12.75">
      <c r="A9" s="2"/>
      <c r="B9" s="3"/>
      <c r="C9" s="3"/>
      <c r="D9" s="4"/>
    </row>
    <row r="10" spans="1:4" ht="12.75">
      <c r="A10" s="2"/>
      <c r="B10" s="3"/>
      <c r="C10" s="3"/>
      <c r="D10" s="4"/>
    </row>
    <row r="11" spans="1:4" ht="15.75">
      <c r="A11" s="2"/>
      <c r="B11" s="7" t="s">
        <v>1</v>
      </c>
      <c r="C11" s="7"/>
      <c r="D11" s="8"/>
    </row>
    <row r="12" spans="1:4" ht="15.75">
      <c r="A12" s="2"/>
      <c r="B12" s="7" t="s">
        <v>2</v>
      </c>
      <c r="C12" s="7"/>
      <c r="D12" s="8"/>
    </row>
    <row r="13" spans="1:4" ht="12.75">
      <c r="A13" s="2"/>
      <c r="B13" s="9"/>
      <c r="C13" s="9"/>
      <c r="D13" s="10"/>
    </row>
    <row r="14" spans="1:4" ht="12.75">
      <c r="A14" s="2"/>
      <c r="B14" s="3"/>
      <c r="C14" s="3"/>
      <c r="D14" s="4"/>
    </row>
    <row r="15" spans="1:4" ht="12.75">
      <c r="A15" s="2"/>
      <c r="B15" s="3"/>
      <c r="C15" s="3"/>
      <c r="D15" s="4"/>
    </row>
    <row r="16" spans="1:4" ht="12.75">
      <c r="A16" s="2"/>
      <c r="B16" s="3"/>
      <c r="C16" s="3"/>
      <c r="D16" s="4"/>
    </row>
    <row r="17" spans="1:4" ht="12.75">
      <c r="A17" s="2"/>
      <c r="B17" s="3"/>
      <c r="C17" s="3"/>
      <c r="D17" s="4"/>
    </row>
    <row r="18" spans="1:4" ht="12.75">
      <c r="A18" s="2"/>
      <c r="B18" s="3"/>
      <c r="C18" s="3"/>
      <c r="D18" s="4"/>
    </row>
    <row r="19" spans="1:4" ht="12.75">
      <c r="A19" s="2"/>
      <c r="B19" s="3"/>
      <c r="C19" s="3"/>
      <c r="D19" s="4"/>
    </row>
    <row r="20" spans="1:4" ht="12.75">
      <c r="A20" s="2"/>
      <c r="B20" s="3"/>
      <c r="C20" s="3"/>
      <c r="D20" s="4"/>
    </row>
    <row r="21" spans="1:4" ht="12.75">
      <c r="A21" s="2"/>
      <c r="B21" s="3"/>
      <c r="C21" s="3"/>
      <c r="D21" s="4"/>
    </row>
    <row r="22" spans="1:4" ht="12.75">
      <c r="A22" s="2"/>
      <c r="B22" s="3"/>
      <c r="C22" s="3"/>
      <c r="D22" s="4"/>
    </row>
    <row r="23" spans="1:4" ht="12.75">
      <c r="A23" s="2"/>
      <c r="B23" s="3"/>
      <c r="C23" s="3"/>
      <c r="D23" s="4"/>
    </row>
    <row r="24" spans="1:4" ht="12.75">
      <c r="A24" s="2"/>
      <c r="B24" s="3"/>
      <c r="C24" s="3"/>
      <c r="D24" s="4"/>
    </row>
    <row r="25" spans="1:4" ht="12.75">
      <c r="A25" s="2"/>
      <c r="B25" s="3"/>
      <c r="C25" s="3"/>
      <c r="D25" s="4"/>
    </row>
    <row r="26" spans="1:4" ht="12.75">
      <c r="A26" s="2"/>
      <c r="B26" s="3"/>
      <c r="C26" s="3"/>
      <c r="D26" s="4"/>
    </row>
    <row r="27" spans="1:4" ht="12.75">
      <c r="A27" s="2"/>
      <c r="B27" s="16"/>
      <c r="C27" s="11"/>
      <c r="D27" s="16"/>
    </row>
    <row r="28" spans="1:4" ht="18">
      <c r="A28" s="2"/>
      <c r="B28" s="17" t="s">
        <v>3</v>
      </c>
      <c r="C28" s="11"/>
      <c r="D28" s="17" t="s">
        <v>4</v>
      </c>
    </row>
    <row r="29" spans="1:4" ht="12.75">
      <c r="A29" s="2"/>
      <c r="B29" s="12"/>
      <c r="C29" s="11"/>
      <c r="D29" s="12"/>
    </row>
    <row r="30" spans="1:4" ht="12.75">
      <c r="A30" s="2"/>
      <c r="B30" s="12" t="s">
        <v>246</v>
      </c>
      <c r="C30" s="11"/>
      <c r="D30" s="12" t="s">
        <v>6</v>
      </c>
    </row>
    <row r="31" spans="1:4" ht="12.75">
      <c r="A31" s="2"/>
      <c r="B31" s="12"/>
      <c r="C31" s="11"/>
      <c r="D31" s="12" t="s">
        <v>5</v>
      </c>
    </row>
    <row r="32" spans="1:4" ht="12.75">
      <c r="A32" s="2"/>
      <c r="B32" s="12" t="s">
        <v>247</v>
      </c>
      <c r="C32" s="11"/>
      <c r="D32" s="12" t="s">
        <v>7</v>
      </c>
    </row>
    <row r="33" spans="1:4" ht="12.75">
      <c r="A33" s="2"/>
      <c r="B33" s="12"/>
      <c r="C33" s="11"/>
      <c r="D33" s="12"/>
    </row>
    <row r="34" spans="1:4" ht="12.75">
      <c r="A34" s="2"/>
      <c r="B34" s="12" t="s">
        <v>248</v>
      </c>
      <c r="C34" s="11"/>
      <c r="D34" s="12" t="s">
        <v>8</v>
      </c>
    </row>
    <row r="35" spans="1:4" ht="12.75">
      <c r="A35" s="2"/>
      <c r="B35" s="12"/>
      <c r="C35" s="11"/>
      <c r="D35" s="12"/>
    </row>
    <row r="36" spans="1:4" ht="12.75">
      <c r="A36" s="2"/>
      <c r="B36" s="12" t="s">
        <v>250</v>
      </c>
      <c r="C36" s="11"/>
      <c r="D36" s="12" t="s">
        <v>9</v>
      </c>
    </row>
    <row r="37" spans="1:4" ht="12.75">
      <c r="A37" s="2"/>
      <c r="B37" s="12"/>
      <c r="C37" s="11"/>
      <c r="D37" s="12"/>
    </row>
    <row r="38" spans="1:4" ht="12.75">
      <c r="A38" s="2"/>
      <c r="B38" s="12" t="s">
        <v>237</v>
      </c>
      <c r="C38" s="11"/>
      <c r="D38" s="12" t="s">
        <v>257</v>
      </c>
    </row>
    <row r="39" spans="1:4" ht="12.75">
      <c r="A39" s="2"/>
      <c r="B39" s="12"/>
      <c r="C39" s="11"/>
      <c r="D39" s="12"/>
    </row>
    <row r="40" spans="1:4" ht="12.75">
      <c r="A40" s="2"/>
      <c r="B40" s="12" t="s">
        <v>249</v>
      </c>
      <c r="C40" s="11"/>
      <c r="D40" s="12"/>
    </row>
    <row r="41" spans="1:4" ht="12.75">
      <c r="A41" s="2"/>
      <c r="B41" s="12"/>
      <c r="C41" s="11"/>
      <c r="D41" s="12"/>
    </row>
    <row r="42" spans="1:4" ht="12.75">
      <c r="A42" s="2"/>
      <c r="B42" s="12"/>
      <c r="C42" s="11"/>
      <c r="D42" s="12"/>
    </row>
    <row r="43" spans="1:4" ht="12.75">
      <c r="A43" s="2"/>
      <c r="B43" s="12"/>
      <c r="C43" s="11"/>
      <c r="D43" s="12"/>
    </row>
    <row r="44" spans="1:4" ht="12.75">
      <c r="A44" s="2"/>
      <c r="B44" s="12"/>
      <c r="C44" s="11"/>
      <c r="D44" s="12"/>
    </row>
    <row r="45" spans="1:4" ht="12.75">
      <c r="A45" s="2"/>
      <c r="B45" s="18"/>
      <c r="C45" s="11"/>
      <c r="D45" s="18"/>
    </row>
    <row r="46" spans="1:4" ht="12.75">
      <c r="A46" s="2"/>
      <c r="B46" s="3"/>
      <c r="C46" s="3"/>
      <c r="D46" s="4"/>
    </row>
    <row r="47" spans="1:4" ht="12.75">
      <c r="A47" s="2"/>
      <c r="B47" s="3"/>
      <c r="C47" s="3"/>
      <c r="D47" s="4"/>
    </row>
    <row r="48" spans="1:4" ht="12.75">
      <c r="A48" s="2"/>
      <c r="B48" s="3"/>
      <c r="C48" s="3"/>
      <c r="D48" s="4"/>
    </row>
    <row r="49" spans="1:4" ht="12.75">
      <c r="A49" s="85"/>
      <c r="B49" s="13"/>
      <c r="C49" s="13"/>
      <c r="D49" s="14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30">
      <c r="A58" s="3"/>
      <c r="B58" s="15"/>
      <c r="C58" s="5"/>
      <c r="D58" s="5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5.75">
      <c r="A61" s="3"/>
      <c r="B61" s="7"/>
      <c r="C61" s="7"/>
      <c r="D61" s="7"/>
    </row>
    <row r="62" spans="1:4" ht="15.75">
      <c r="A62" s="3"/>
      <c r="B62" s="7"/>
      <c r="C62" s="7"/>
      <c r="D62" s="7"/>
    </row>
    <row r="63" spans="1:4" ht="12.75">
      <c r="A63" s="3"/>
      <c r="B63" s="9"/>
      <c r="C63" s="9"/>
      <c r="D63" s="9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11"/>
      <c r="C77" s="11"/>
      <c r="D77" s="11"/>
    </row>
    <row r="78" spans="1:4" ht="18">
      <c r="A78" s="3"/>
      <c r="B78" s="131"/>
      <c r="C78" s="11"/>
      <c r="D78" s="131"/>
    </row>
    <row r="79" spans="1:4" ht="12.75">
      <c r="A79" s="3"/>
      <c r="B79" s="132"/>
      <c r="C79" s="11"/>
      <c r="D79" s="132"/>
    </row>
    <row r="80" spans="1:4" ht="12.75">
      <c r="A80" s="3"/>
      <c r="B80" s="132"/>
      <c r="C80" s="11"/>
      <c r="D80" s="132"/>
    </row>
    <row r="81" spans="1:4" ht="12.75">
      <c r="A81" s="3"/>
      <c r="B81" s="132"/>
      <c r="C81" s="11"/>
      <c r="D81" s="132"/>
    </row>
    <row r="82" spans="1:4" ht="12.75">
      <c r="A82" s="3"/>
      <c r="B82" s="132"/>
      <c r="C82" s="11"/>
      <c r="D82" s="132"/>
    </row>
    <row r="83" spans="1:4" ht="12.75">
      <c r="A83" s="3"/>
      <c r="B83" s="132"/>
      <c r="C83" s="11"/>
      <c r="D83" s="132"/>
    </row>
    <row r="84" spans="1:4" ht="12.75">
      <c r="A84" s="3"/>
      <c r="B84" s="132"/>
      <c r="C84" s="11"/>
      <c r="D84" s="132"/>
    </row>
    <row r="85" spans="1:4" ht="12.75">
      <c r="A85" s="3"/>
      <c r="B85" s="132"/>
      <c r="C85" s="11"/>
      <c r="D85" s="132"/>
    </row>
    <row r="86" spans="1:4" ht="12.75">
      <c r="A86" s="3"/>
      <c r="B86" s="132"/>
      <c r="C86" s="11"/>
      <c r="D86" s="132"/>
    </row>
    <row r="87" spans="1:4" ht="12.75">
      <c r="A87" s="3"/>
      <c r="B87" s="132"/>
      <c r="C87" s="11"/>
      <c r="D87" s="132"/>
    </row>
    <row r="88" spans="1:4" ht="12.75">
      <c r="A88" s="3"/>
      <c r="B88" s="132"/>
      <c r="C88" s="11"/>
      <c r="D88" s="132"/>
    </row>
    <row r="89" spans="1:4" ht="12.75">
      <c r="A89" s="3"/>
      <c r="B89" s="132"/>
      <c r="C89" s="11"/>
      <c r="D89" s="132"/>
    </row>
    <row r="90" spans="1:4" ht="12.75">
      <c r="A90" s="3"/>
      <c r="B90" s="132"/>
      <c r="C90" s="11"/>
      <c r="D90" s="132"/>
    </row>
    <row r="91" spans="1:4" ht="12.75">
      <c r="A91" s="3"/>
      <c r="B91" s="132"/>
      <c r="C91" s="11"/>
      <c r="D91" s="132"/>
    </row>
    <row r="92" spans="1:4" ht="12.75">
      <c r="A92" s="3"/>
      <c r="B92" s="132"/>
      <c r="C92" s="11"/>
      <c r="D92" s="132"/>
    </row>
    <row r="93" spans="1:4" ht="12.75">
      <c r="A93" s="3"/>
      <c r="B93" s="132"/>
      <c r="C93" s="11"/>
      <c r="D93" s="132"/>
    </row>
    <row r="94" spans="1:4" ht="12.75">
      <c r="A94" s="3"/>
      <c r="B94" s="132"/>
      <c r="C94" s="11"/>
      <c r="D94" s="132"/>
    </row>
    <row r="95" spans="1:4" ht="12.75">
      <c r="A95" s="3"/>
      <c r="B95" s="11"/>
      <c r="C95" s="11"/>
      <c r="D95" s="11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</sheetData>
  <sheetProtection password="C620" sheet="1"/>
  <printOptions/>
  <pageMargins left="0.4" right="0.18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196"/>
  <sheetViews>
    <sheetView zoomScalePageLayoutView="0" workbookViewId="0" topLeftCell="A34">
      <selection activeCell="D25" sqref="D25"/>
    </sheetView>
  </sheetViews>
  <sheetFormatPr defaultColWidth="9.140625" defaultRowHeight="12.75"/>
  <cols>
    <col min="1" max="1" width="8.28125" style="0" customWidth="1"/>
    <col min="2" max="2" width="43.421875" style="0" customWidth="1"/>
    <col min="4" max="4" width="12.8515625" style="0" customWidth="1"/>
    <col min="5" max="5" width="13.421875" style="0" customWidth="1"/>
  </cols>
  <sheetData>
    <row r="1" ht="12.75">
      <c r="B1" s="76" t="s">
        <v>239</v>
      </c>
    </row>
    <row r="2" spans="1:5" ht="18">
      <c r="A2" s="19"/>
      <c r="B2" s="20" t="s">
        <v>10</v>
      </c>
      <c r="C2" s="19" t="s">
        <v>11</v>
      </c>
      <c r="D2" s="21" t="s">
        <v>12</v>
      </c>
      <c r="E2" s="21" t="s">
        <v>12</v>
      </c>
    </row>
    <row r="3" spans="1:5" ht="15.75">
      <c r="A3" s="22"/>
      <c r="B3" s="22"/>
      <c r="C3" s="22"/>
      <c r="D3" s="23">
        <v>2010</v>
      </c>
      <c r="E3" s="23">
        <v>2009</v>
      </c>
    </row>
    <row r="4" spans="1:5" ht="15">
      <c r="A4" s="24" t="s">
        <v>13</v>
      </c>
      <c r="B4" s="25" t="s">
        <v>14</v>
      </c>
      <c r="C4" s="26"/>
      <c r="D4" s="27"/>
      <c r="E4" s="27"/>
    </row>
    <row r="5" spans="1:5" ht="12.75">
      <c r="A5" s="24">
        <v>1</v>
      </c>
      <c r="B5" s="26" t="s">
        <v>15</v>
      </c>
      <c r="C5" s="26"/>
      <c r="D5" s="27">
        <v>0</v>
      </c>
      <c r="E5" s="27">
        <v>0</v>
      </c>
    </row>
    <row r="6" spans="1:5" ht="12.75">
      <c r="A6" s="24">
        <v>2</v>
      </c>
      <c r="B6" s="26" t="s">
        <v>16</v>
      </c>
      <c r="C6" s="26"/>
      <c r="D6" s="27"/>
      <c r="E6" s="27"/>
    </row>
    <row r="7" spans="1:5" ht="12.75">
      <c r="A7" s="28" t="s">
        <v>17</v>
      </c>
      <c r="B7" s="29" t="s">
        <v>18</v>
      </c>
      <c r="C7" s="26"/>
      <c r="D7" s="27"/>
      <c r="E7" s="27"/>
    </row>
    <row r="8" spans="1:5" ht="12.75">
      <c r="A8" s="28" t="s">
        <v>19</v>
      </c>
      <c r="B8" s="29" t="s">
        <v>20</v>
      </c>
      <c r="C8" s="26"/>
      <c r="D8" s="27"/>
      <c r="E8" s="27"/>
    </row>
    <row r="9" spans="1:5" ht="12.75">
      <c r="A9" s="24"/>
      <c r="B9" s="30" t="s">
        <v>21</v>
      </c>
      <c r="C9" s="30"/>
      <c r="D9" s="31">
        <f>D7+D8</f>
        <v>0</v>
      </c>
      <c r="E9" s="31">
        <f>E7+E8</f>
        <v>0</v>
      </c>
    </row>
    <row r="10" spans="1:5" ht="12.75">
      <c r="A10" s="24">
        <v>3</v>
      </c>
      <c r="B10" s="30" t="s">
        <v>22</v>
      </c>
      <c r="C10" s="26"/>
      <c r="D10" s="27"/>
      <c r="E10" s="27"/>
    </row>
    <row r="11" spans="1:5" ht="12.75">
      <c r="A11" s="28" t="s">
        <v>17</v>
      </c>
      <c r="B11" s="26" t="s">
        <v>23</v>
      </c>
      <c r="C11" s="26"/>
      <c r="D11" s="27">
        <v>0</v>
      </c>
      <c r="E11" s="27">
        <v>0</v>
      </c>
    </row>
    <row r="12" spans="1:5" ht="12.75">
      <c r="A12" s="28" t="s">
        <v>19</v>
      </c>
      <c r="B12" s="26" t="s">
        <v>24</v>
      </c>
      <c r="C12" s="26"/>
      <c r="D12" s="27">
        <v>0</v>
      </c>
      <c r="E12" s="27">
        <v>0</v>
      </c>
    </row>
    <row r="13" spans="1:5" ht="12.75">
      <c r="A13" s="28" t="s">
        <v>25</v>
      </c>
      <c r="B13" s="26" t="s">
        <v>26</v>
      </c>
      <c r="C13" s="26"/>
      <c r="D13" s="27"/>
      <c r="E13" s="27">
        <v>0</v>
      </c>
    </row>
    <row r="14" spans="1:5" ht="12.75">
      <c r="A14" s="28" t="s">
        <v>27</v>
      </c>
      <c r="B14" s="26" t="s">
        <v>28</v>
      </c>
      <c r="C14" s="26"/>
      <c r="D14" s="27"/>
      <c r="E14" s="27"/>
    </row>
    <row r="15" spans="1:5" ht="12.75">
      <c r="A15" s="24"/>
      <c r="B15" s="30" t="s">
        <v>29</v>
      </c>
      <c r="C15" s="30"/>
      <c r="D15" s="31">
        <v>0</v>
      </c>
      <c r="E15" s="31">
        <f>E11+E12+E13+E14</f>
        <v>0</v>
      </c>
    </row>
    <row r="16" spans="1:5" ht="12.75">
      <c r="A16" s="24">
        <v>4</v>
      </c>
      <c r="B16" s="30" t="s">
        <v>30</v>
      </c>
      <c r="C16" s="26"/>
      <c r="D16" s="27"/>
      <c r="E16" s="27"/>
    </row>
    <row r="17" spans="1:5" ht="12.75">
      <c r="A17" s="28" t="s">
        <v>17</v>
      </c>
      <c r="B17" s="26" t="s">
        <v>31</v>
      </c>
      <c r="C17" s="26"/>
      <c r="D17" s="27">
        <v>0</v>
      </c>
      <c r="E17" s="27">
        <v>0</v>
      </c>
    </row>
    <row r="18" spans="1:5" ht="12.75">
      <c r="A18" s="28" t="s">
        <v>19</v>
      </c>
      <c r="B18" s="26" t="s">
        <v>32</v>
      </c>
      <c r="C18" s="26"/>
      <c r="D18" s="27"/>
      <c r="E18" s="27"/>
    </row>
    <row r="19" spans="1:5" ht="12.75">
      <c r="A19" s="28" t="s">
        <v>25</v>
      </c>
      <c r="B19" s="26" t="s">
        <v>33</v>
      </c>
      <c r="C19" s="26"/>
      <c r="D19" s="27"/>
      <c r="E19" s="27"/>
    </row>
    <row r="20" spans="1:5" ht="12.75">
      <c r="A20" s="28" t="s">
        <v>27</v>
      </c>
      <c r="B20" s="26" t="s">
        <v>34</v>
      </c>
      <c r="C20" s="26"/>
      <c r="D20" s="27">
        <v>0</v>
      </c>
      <c r="E20" s="27">
        <v>0</v>
      </c>
    </row>
    <row r="21" spans="1:5" ht="12.75">
      <c r="A21" s="28" t="s">
        <v>35</v>
      </c>
      <c r="B21" s="26" t="s">
        <v>36</v>
      </c>
      <c r="C21" s="26"/>
      <c r="D21" s="27"/>
      <c r="E21" s="27"/>
    </row>
    <row r="22" spans="1:5" ht="12.75">
      <c r="A22" s="24"/>
      <c r="B22" s="30" t="s">
        <v>37</v>
      </c>
      <c r="C22" s="30"/>
      <c r="D22" s="31">
        <f>D17+D18+D19+D20+D21</f>
        <v>0</v>
      </c>
      <c r="E22" s="31">
        <v>0</v>
      </c>
    </row>
    <row r="23" spans="1:5" ht="12.75">
      <c r="A23" s="24">
        <v>5</v>
      </c>
      <c r="B23" s="26" t="s">
        <v>38</v>
      </c>
      <c r="C23" s="26"/>
      <c r="D23" s="27"/>
      <c r="E23" s="27"/>
    </row>
    <row r="24" spans="1:5" ht="12.75">
      <c r="A24" s="24">
        <v>6</v>
      </c>
      <c r="B24" s="26" t="s">
        <v>39</v>
      </c>
      <c r="C24" s="26"/>
      <c r="D24" s="27"/>
      <c r="E24" s="27"/>
    </row>
    <row r="25" spans="1:5" ht="12.75">
      <c r="A25" s="24">
        <v>7</v>
      </c>
      <c r="B25" s="26" t="s">
        <v>40</v>
      </c>
      <c r="C25" s="26"/>
      <c r="D25" s="27"/>
      <c r="E25" s="27"/>
    </row>
    <row r="26" spans="1:5" ht="15">
      <c r="A26" s="32"/>
      <c r="B26" s="32" t="s">
        <v>41</v>
      </c>
      <c r="C26" s="25"/>
      <c r="D26" s="33"/>
      <c r="E26" s="33">
        <f>E5+E9+E15+E22+E23+E24+E25</f>
        <v>0</v>
      </c>
    </row>
    <row r="27" spans="1:5" ht="12.75">
      <c r="A27" s="28"/>
      <c r="B27" s="26"/>
      <c r="C27" s="26"/>
      <c r="D27" s="27"/>
      <c r="E27" s="27"/>
    </row>
    <row r="28" spans="1:5" ht="15">
      <c r="A28" s="32" t="s">
        <v>42</v>
      </c>
      <c r="B28" s="25" t="s">
        <v>43</v>
      </c>
      <c r="C28" s="26"/>
      <c r="D28" s="27">
        <v>347800000</v>
      </c>
      <c r="E28" s="27">
        <v>347800000</v>
      </c>
    </row>
    <row r="29" spans="1:5" ht="12.75">
      <c r="A29" s="24">
        <v>1</v>
      </c>
      <c r="B29" s="30" t="s">
        <v>44</v>
      </c>
      <c r="C29" s="26"/>
      <c r="D29" s="27"/>
      <c r="E29" s="27"/>
    </row>
    <row r="30" spans="1:5" ht="12.75">
      <c r="A30" s="28" t="s">
        <v>17</v>
      </c>
      <c r="B30" s="26" t="s">
        <v>45</v>
      </c>
      <c r="C30" s="26"/>
      <c r="D30" s="27">
        <v>0</v>
      </c>
      <c r="E30" s="27"/>
    </row>
    <row r="31" spans="1:5" ht="12.75">
      <c r="A31" s="28" t="s">
        <v>19</v>
      </c>
      <c r="B31" s="26" t="s">
        <v>46</v>
      </c>
      <c r="C31" s="26"/>
      <c r="D31" s="27">
        <v>347800000</v>
      </c>
      <c r="E31" s="27">
        <v>347800000</v>
      </c>
    </row>
    <row r="32" spans="1:5" ht="12.75">
      <c r="A32" s="28" t="s">
        <v>25</v>
      </c>
      <c r="B32" s="26" t="s">
        <v>47</v>
      </c>
      <c r="C32" s="26"/>
      <c r="D32" s="27"/>
      <c r="E32" s="27"/>
    </row>
    <row r="33" spans="1:5" ht="12.75">
      <c r="A33" s="28" t="s">
        <v>27</v>
      </c>
      <c r="B33" s="26" t="s">
        <v>251</v>
      </c>
      <c r="C33" s="26"/>
      <c r="D33" s="27"/>
      <c r="E33" s="27"/>
    </row>
    <row r="34" spans="1:5" ht="12.75">
      <c r="A34" s="24"/>
      <c r="B34" s="30" t="s">
        <v>48</v>
      </c>
      <c r="C34" s="30"/>
      <c r="D34" s="31">
        <v>347800000</v>
      </c>
      <c r="E34" s="31">
        <f>E30+E31+E32+E33</f>
        <v>347800000</v>
      </c>
    </row>
    <row r="35" spans="1:5" ht="12.75">
      <c r="A35" s="24">
        <v>2</v>
      </c>
      <c r="B35" s="30" t="s">
        <v>49</v>
      </c>
      <c r="C35" s="26"/>
      <c r="D35" s="27"/>
      <c r="E35" s="27"/>
    </row>
    <row r="36" spans="1:5" ht="12.75">
      <c r="A36" s="28" t="s">
        <v>17</v>
      </c>
      <c r="B36" s="26" t="s">
        <v>50</v>
      </c>
      <c r="C36" s="26"/>
      <c r="D36" s="27"/>
      <c r="E36" s="27"/>
    </row>
    <row r="37" spans="1:5" ht="12.75">
      <c r="A37" s="28" t="s">
        <v>19</v>
      </c>
      <c r="B37" s="26" t="s">
        <v>51</v>
      </c>
      <c r="C37" s="26"/>
      <c r="D37" s="27"/>
      <c r="E37" s="27"/>
    </row>
    <row r="38" spans="1:5" ht="12.75">
      <c r="A38" s="28" t="s">
        <v>25</v>
      </c>
      <c r="B38" s="26" t="s">
        <v>52</v>
      </c>
      <c r="C38" s="26"/>
      <c r="D38" s="27">
        <v>0</v>
      </c>
      <c r="E38" s="27">
        <v>0</v>
      </c>
    </row>
    <row r="39" spans="1:5" ht="12.75">
      <c r="A39" s="28" t="s">
        <v>27</v>
      </c>
      <c r="B39" s="26" t="s">
        <v>53</v>
      </c>
      <c r="C39" s="26"/>
      <c r="D39" s="27"/>
      <c r="E39" s="27"/>
    </row>
    <row r="40" spans="1:5" ht="12.75">
      <c r="A40" s="24"/>
      <c r="B40" s="30" t="s">
        <v>21</v>
      </c>
      <c r="C40" s="30"/>
      <c r="D40" s="31">
        <f>D36+D37+D38+D39</f>
        <v>0</v>
      </c>
      <c r="E40" s="31">
        <f>E36+E37+E38+E39</f>
        <v>0</v>
      </c>
    </row>
    <row r="41" spans="1:5" ht="12.75">
      <c r="A41" s="24">
        <v>3</v>
      </c>
      <c r="B41" s="30" t="s">
        <v>54</v>
      </c>
      <c r="C41" s="26"/>
      <c r="D41" s="27">
        <v>0</v>
      </c>
      <c r="E41" s="27">
        <v>0</v>
      </c>
    </row>
    <row r="42" spans="1:5" ht="12.75">
      <c r="A42" s="24">
        <v>4</v>
      </c>
      <c r="B42" s="30" t="s">
        <v>55</v>
      </c>
      <c r="C42" s="26"/>
      <c r="D42" s="27">
        <v>0</v>
      </c>
      <c r="E42" s="27">
        <v>0</v>
      </c>
    </row>
    <row r="43" spans="1:5" ht="12.75">
      <c r="A43" s="28" t="s">
        <v>17</v>
      </c>
      <c r="B43" s="26" t="s">
        <v>56</v>
      </c>
      <c r="C43" s="26"/>
      <c r="D43" s="27"/>
      <c r="E43" s="27"/>
    </row>
    <row r="44" spans="1:5" ht="12.75">
      <c r="A44" s="28" t="s">
        <v>19</v>
      </c>
      <c r="B44" s="26" t="s">
        <v>57</v>
      </c>
      <c r="C44" s="26"/>
      <c r="D44" s="27">
        <v>0</v>
      </c>
      <c r="E44" s="27">
        <v>0</v>
      </c>
    </row>
    <row r="45" spans="1:5" ht="12.75">
      <c r="A45" s="28" t="s">
        <v>25</v>
      </c>
      <c r="B45" s="26" t="s">
        <v>58</v>
      </c>
      <c r="C45" s="26"/>
      <c r="D45" s="27"/>
      <c r="E45" s="27"/>
    </row>
    <row r="46" spans="1:5" ht="12.75">
      <c r="A46" s="24"/>
      <c r="B46" s="30" t="s">
        <v>37</v>
      </c>
      <c r="C46" s="30"/>
      <c r="D46" s="31">
        <v>0</v>
      </c>
      <c r="E46" s="31">
        <f>E43+E44+E45</f>
        <v>0</v>
      </c>
    </row>
    <row r="47" spans="1:5" ht="12.75">
      <c r="A47" s="24">
        <v>5</v>
      </c>
      <c r="B47" s="30" t="s">
        <v>59</v>
      </c>
      <c r="C47" s="26"/>
      <c r="D47" s="27">
        <v>0</v>
      </c>
      <c r="E47" s="27">
        <v>0</v>
      </c>
    </row>
    <row r="48" spans="1:5" ht="12.75">
      <c r="A48" s="24">
        <v>6</v>
      </c>
      <c r="B48" s="30" t="s">
        <v>60</v>
      </c>
      <c r="C48" s="26"/>
      <c r="D48" s="27">
        <v>0</v>
      </c>
      <c r="E48" s="27">
        <v>0</v>
      </c>
    </row>
    <row r="49" spans="2:5" ht="15">
      <c r="B49" s="32" t="s">
        <v>61</v>
      </c>
      <c r="C49" s="25"/>
      <c r="D49" s="33">
        <f>D34+D40+D41+D42+D46+D47+D48</f>
        <v>347800000</v>
      </c>
      <c r="E49" s="33">
        <f>E34+E40+E41+E42+E46+E47+E48</f>
        <v>347800000</v>
      </c>
    </row>
    <row r="50" spans="1:5" ht="15">
      <c r="A50" s="32"/>
      <c r="B50" s="32" t="s">
        <v>62</v>
      </c>
      <c r="C50" s="25"/>
      <c r="D50" s="33">
        <f>D26+D49</f>
        <v>347800000</v>
      </c>
      <c r="E50" s="33">
        <f>E26+E49</f>
        <v>347800000</v>
      </c>
    </row>
    <row r="51" spans="1:2" ht="12.75">
      <c r="A51" s="34"/>
      <c r="B51" s="76" t="s">
        <v>240</v>
      </c>
    </row>
    <row r="52" spans="1:5" ht="18">
      <c r="A52" s="19"/>
      <c r="B52" s="20" t="s">
        <v>63</v>
      </c>
      <c r="C52" s="19" t="s">
        <v>11</v>
      </c>
      <c r="D52" s="21" t="s">
        <v>12</v>
      </c>
      <c r="E52" s="21" t="s">
        <v>12</v>
      </c>
    </row>
    <row r="53" spans="1:5" ht="15.75">
      <c r="A53" s="19"/>
      <c r="B53" s="22"/>
      <c r="C53" s="22"/>
      <c r="D53" s="23">
        <v>2010</v>
      </c>
      <c r="E53" s="23">
        <v>2009</v>
      </c>
    </row>
    <row r="54" spans="1:5" ht="15">
      <c r="A54" s="32" t="s">
        <v>13</v>
      </c>
      <c r="B54" s="25" t="s">
        <v>64</v>
      </c>
      <c r="C54" s="26"/>
      <c r="D54" s="27"/>
      <c r="E54" s="27"/>
    </row>
    <row r="55" spans="1:5" ht="12.75">
      <c r="A55" s="24">
        <v>1</v>
      </c>
      <c r="B55" s="30" t="s">
        <v>65</v>
      </c>
      <c r="C55" s="26"/>
      <c r="D55" s="27">
        <v>0</v>
      </c>
      <c r="E55" s="27">
        <v>0</v>
      </c>
    </row>
    <row r="56" spans="1:5" ht="12.75">
      <c r="A56" s="24">
        <v>2</v>
      </c>
      <c r="B56" s="30" t="s">
        <v>66</v>
      </c>
      <c r="C56" s="26"/>
      <c r="D56" s="27">
        <v>0</v>
      </c>
      <c r="E56" s="27">
        <v>0</v>
      </c>
    </row>
    <row r="57" spans="1:5" ht="12.75">
      <c r="A57" s="28" t="s">
        <v>17</v>
      </c>
      <c r="B57" s="26" t="s">
        <v>67</v>
      </c>
      <c r="C57" s="26"/>
      <c r="D57" s="27"/>
      <c r="E57" s="27"/>
    </row>
    <row r="58" spans="1:5" ht="12.75">
      <c r="A58" s="28" t="s">
        <v>19</v>
      </c>
      <c r="B58" s="26" t="s">
        <v>68</v>
      </c>
      <c r="C58" s="26"/>
      <c r="D58" s="27"/>
      <c r="E58" s="27"/>
    </row>
    <row r="59" spans="1:5" ht="12.75">
      <c r="A59" s="28" t="s">
        <v>25</v>
      </c>
      <c r="B59" s="26" t="s">
        <v>69</v>
      </c>
      <c r="C59" s="26"/>
      <c r="D59" s="27"/>
      <c r="E59" s="27"/>
    </row>
    <row r="60" spans="1:5" ht="12.75">
      <c r="A60" s="24"/>
      <c r="B60" s="30" t="s">
        <v>21</v>
      </c>
      <c r="C60" s="30"/>
      <c r="D60" s="31">
        <f>D57+D58+D59</f>
        <v>0</v>
      </c>
      <c r="E60" s="31">
        <f>E57+E58+E59</f>
        <v>0</v>
      </c>
    </row>
    <row r="61" spans="1:5" ht="12.75">
      <c r="A61" s="24">
        <v>3</v>
      </c>
      <c r="B61" s="30" t="s">
        <v>70</v>
      </c>
      <c r="C61" s="26"/>
      <c r="D61" s="27"/>
      <c r="E61" s="27"/>
    </row>
    <row r="62" spans="1:5" ht="12.75">
      <c r="A62" s="28" t="s">
        <v>17</v>
      </c>
      <c r="B62" s="26" t="s">
        <v>71</v>
      </c>
      <c r="C62" s="26"/>
      <c r="D62" s="27">
        <v>0</v>
      </c>
      <c r="E62" s="27">
        <v>0</v>
      </c>
    </row>
    <row r="63" spans="1:5" ht="12.75">
      <c r="A63" s="28" t="s">
        <v>19</v>
      </c>
      <c r="B63" s="26" t="s">
        <v>72</v>
      </c>
      <c r="C63" s="26"/>
      <c r="D63" s="27">
        <v>0</v>
      </c>
      <c r="E63" s="27">
        <v>0</v>
      </c>
    </row>
    <row r="64" spans="1:5" ht="12.75">
      <c r="A64" s="28" t="s">
        <v>25</v>
      </c>
      <c r="B64" s="26" t="s">
        <v>73</v>
      </c>
      <c r="C64" s="26"/>
      <c r="D64" s="27"/>
      <c r="E64" s="27">
        <v>0</v>
      </c>
    </row>
    <row r="65" spans="1:5" ht="12.75">
      <c r="A65" s="28" t="s">
        <v>27</v>
      </c>
      <c r="B65" s="26" t="s">
        <v>74</v>
      </c>
      <c r="C65" s="26"/>
      <c r="D65" s="27">
        <v>0</v>
      </c>
      <c r="E65" s="27">
        <v>0</v>
      </c>
    </row>
    <row r="66" spans="1:5" ht="12.75">
      <c r="A66" s="28" t="s">
        <v>35</v>
      </c>
      <c r="B66" s="26" t="s">
        <v>75</v>
      </c>
      <c r="C66" s="26"/>
      <c r="D66" s="27">
        <v>0</v>
      </c>
      <c r="E66" s="27">
        <v>0</v>
      </c>
    </row>
    <row r="67" spans="1:5" ht="12.75">
      <c r="A67" s="24"/>
      <c r="B67" s="30" t="s">
        <v>29</v>
      </c>
      <c r="C67" s="30"/>
      <c r="D67" s="31"/>
      <c r="E67" s="31">
        <f>E62+E63+E64+E65+E66</f>
        <v>0</v>
      </c>
    </row>
    <row r="68" spans="1:5" ht="12.75">
      <c r="A68" s="24">
        <v>4</v>
      </c>
      <c r="B68" s="30" t="s">
        <v>76</v>
      </c>
      <c r="C68" s="26"/>
      <c r="D68" s="27">
        <v>0</v>
      </c>
      <c r="E68" s="27">
        <v>0</v>
      </c>
    </row>
    <row r="69" spans="1:5" ht="12.75">
      <c r="A69" s="24">
        <v>5</v>
      </c>
      <c r="B69" s="30" t="s">
        <v>77</v>
      </c>
      <c r="C69" s="26"/>
      <c r="D69" s="27">
        <v>0</v>
      </c>
      <c r="E69" s="27">
        <v>0</v>
      </c>
    </row>
    <row r="70" spans="1:5" ht="15">
      <c r="A70" s="32"/>
      <c r="B70" s="32" t="s">
        <v>78</v>
      </c>
      <c r="C70" s="25"/>
      <c r="D70" s="33">
        <f>D55+D56+D60+D67+D68+D69</f>
        <v>0</v>
      </c>
      <c r="E70" s="33">
        <f>E55+E56+E60+E67+E68+E69</f>
        <v>0</v>
      </c>
    </row>
    <row r="71" spans="1:5" ht="12.75">
      <c r="A71" s="28"/>
      <c r="B71" s="26"/>
      <c r="C71" s="26"/>
      <c r="D71" s="27"/>
      <c r="E71" s="27"/>
    </row>
    <row r="72" spans="1:5" ht="15">
      <c r="A72" s="32" t="s">
        <v>42</v>
      </c>
      <c r="B72" s="25" t="s">
        <v>79</v>
      </c>
      <c r="C72" s="26"/>
      <c r="D72" s="27"/>
      <c r="E72" s="27"/>
    </row>
    <row r="73" spans="1:5" ht="12.75">
      <c r="A73" s="24">
        <v>1</v>
      </c>
      <c r="B73" s="30" t="s">
        <v>80</v>
      </c>
      <c r="C73" s="26"/>
      <c r="D73" s="27"/>
      <c r="E73" s="27"/>
    </row>
    <row r="74" spans="1:5" ht="12.75">
      <c r="A74" s="28" t="s">
        <v>17</v>
      </c>
      <c r="B74" s="26" t="s">
        <v>81</v>
      </c>
      <c r="C74" s="26"/>
      <c r="D74" s="27"/>
      <c r="E74" s="27"/>
    </row>
    <row r="75" spans="1:5" ht="12.75">
      <c r="A75" s="28" t="s">
        <v>19</v>
      </c>
      <c r="B75" s="26" t="s">
        <v>82</v>
      </c>
      <c r="C75" s="26"/>
      <c r="D75" s="27"/>
      <c r="E75" s="27"/>
    </row>
    <row r="76" spans="1:5" ht="12.75">
      <c r="A76" s="28"/>
      <c r="B76" s="30" t="s">
        <v>48</v>
      </c>
      <c r="C76" s="30"/>
      <c r="D76" s="31">
        <f>D74+D75</f>
        <v>0</v>
      </c>
      <c r="E76" s="31">
        <f>E74+E75</f>
        <v>0</v>
      </c>
    </row>
    <row r="77" spans="1:5" ht="12.75">
      <c r="A77" s="24">
        <v>2</v>
      </c>
      <c r="B77" s="30" t="s">
        <v>83</v>
      </c>
      <c r="C77" s="26"/>
      <c r="D77" s="27">
        <v>0</v>
      </c>
      <c r="E77" s="27">
        <v>0</v>
      </c>
    </row>
    <row r="78" spans="1:5" ht="12.75">
      <c r="A78" s="24">
        <v>3</v>
      </c>
      <c r="B78" s="30" t="s">
        <v>84</v>
      </c>
      <c r="C78" s="26"/>
      <c r="D78" s="27">
        <v>0</v>
      </c>
      <c r="E78" s="27">
        <v>0</v>
      </c>
    </row>
    <row r="79" spans="1:5" ht="12.75">
      <c r="A79" s="24">
        <v>4</v>
      </c>
      <c r="B79" s="30" t="s">
        <v>76</v>
      </c>
      <c r="C79" s="26"/>
      <c r="D79" s="27">
        <v>0</v>
      </c>
      <c r="E79" s="27">
        <v>0</v>
      </c>
    </row>
    <row r="80" spans="1:5" ht="15">
      <c r="A80" s="32"/>
      <c r="B80" s="32" t="s">
        <v>85</v>
      </c>
      <c r="C80" s="25"/>
      <c r="D80" s="33">
        <f>D76+D77+D78+D79</f>
        <v>0</v>
      </c>
      <c r="E80" s="33">
        <f>E76+E77+E78+E79</f>
        <v>0</v>
      </c>
    </row>
    <row r="81" spans="1:5" ht="15">
      <c r="A81" s="28"/>
      <c r="B81" s="32" t="s">
        <v>86</v>
      </c>
      <c r="C81" s="26"/>
      <c r="D81" s="33">
        <f>D70+D80</f>
        <v>0</v>
      </c>
      <c r="E81" s="33">
        <f>E70+E80</f>
        <v>0</v>
      </c>
    </row>
    <row r="82" spans="1:5" ht="15">
      <c r="A82" s="32" t="s">
        <v>87</v>
      </c>
      <c r="B82" s="25" t="s">
        <v>88</v>
      </c>
      <c r="C82" s="25"/>
      <c r="D82" s="33">
        <v>347800000</v>
      </c>
      <c r="E82" s="33">
        <v>347800000</v>
      </c>
    </row>
    <row r="83" spans="1:5" ht="12.75">
      <c r="A83" s="28">
        <v>1</v>
      </c>
      <c r="B83" s="35" t="s">
        <v>89</v>
      </c>
      <c r="C83" s="26"/>
      <c r="D83" s="27"/>
      <c r="E83" s="27"/>
    </row>
    <row r="84" spans="1:5" ht="12.75">
      <c r="A84" s="28">
        <v>2</v>
      </c>
      <c r="B84" s="35" t="s">
        <v>90</v>
      </c>
      <c r="C84" s="26"/>
      <c r="D84" s="27"/>
      <c r="E84" s="27"/>
    </row>
    <row r="85" spans="1:5" ht="12.75">
      <c r="A85" s="28">
        <v>3</v>
      </c>
      <c r="B85" s="26" t="s">
        <v>91</v>
      </c>
      <c r="C85" s="26"/>
      <c r="D85" s="27">
        <v>347800000</v>
      </c>
      <c r="E85" s="27">
        <v>347800000</v>
      </c>
    </row>
    <row r="86" spans="1:5" ht="12.75">
      <c r="A86" s="28">
        <v>4</v>
      </c>
      <c r="B86" s="26" t="s">
        <v>92</v>
      </c>
      <c r="C86" s="26"/>
      <c r="D86" s="27"/>
      <c r="E86" s="27"/>
    </row>
    <row r="87" spans="1:5" ht="12.75">
      <c r="A87" s="28">
        <v>5</v>
      </c>
      <c r="B87" s="26" t="s">
        <v>93</v>
      </c>
      <c r="C87" s="26"/>
      <c r="D87" s="27"/>
      <c r="E87" s="27"/>
    </row>
    <row r="88" spans="1:5" ht="12.75">
      <c r="A88" s="28">
        <v>6</v>
      </c>
      <c r="B88" s="26" t="s">
        <v>94</v>
      </c>
      <c r="C88" s="26"/>
      <c r="D88" s="27"/>
      <c r="E88" s="27"/>
    </row>
    <row r="89" spans="1:5" ht="12.75">
      <c r="A89" s="28">
        <v>7</v>
      </c>
      <c r="B89" s="26" t="s">
        <v>95</v>
      </c>
      <c r="C89" s="26"/>
      <c r="D89" s="27">
        <v>0</v>
      </c>
      <c r="E89" s="27">
        <v>0</v>
      </c>
    </row>
    <row r="90" spans="1:5" ht="12.75">
      <c r="A90" s="28">
        <v>8</v>
      </c>
      <c r="B90" s="26" t="s">
        <v>96</v>
      </c>
      <c r="C90" s="26"/>
      <c r="D90" s="27"/>
      <c r="E90" s="27"/>
    </row>
    <row r="91" spans="1:5" ht="12.75">
      <c r="A91" s="28">
        <v>9</v>
      </c>
      <c r="B91" s="26" t="s">
        <v>97</v>
      </c>
      <c r="C91" s="26"/>
      <c r="D91" s="27">
        <v>0</v>
      </c>
      <c r="E91" s="27">
        <v>0</v>
      </c>
    </row>
    <row r="92" spans="1:5" ht="12.75">
      <c r="A92" s="28">
        <v>10</v>
      </c>
      <c r="B92" s="26" t="s">
        <v>98</v>
      </c>
      <c r="C92" s="26"/>
      <c r="D92" s="27">
        <v>0</v>
      </c>
      <c r="E92" s="27">
        <v>0</v>
      </c>
    </row>
    <row r="93" spans="1:5" ht="15">
      <c r="A93" s="32"/>
      <c r="B93" s="32" t="s">
        <v>99</v>
      </c>
      <c r="C93" s="25"/>
      <c r="D93" s="33">
        <v>347800000</v>
      </c>
      <c r="E93" s="33">
        <f>E83+E84+E85+E86+E87+E88+E89+E90+E91+E92</f>
        <v>347800000</v>
      </c>
    </row>
    <row r="94" spans="1:5" ht="12.75">
      <c r="A94" s="28"/>
      <c r="B94" s="26"/>
      <c r="C94" s="26"/>
      <c r="D94" s="27"/>
      <c r="E94" s="27"/>
    </row>
    <row r="95" spans="1:5" ht="15">
      <c r="A95" s="28"/>
      <c r="B95" s="25" t="s">
        <v>100</v>
      </c>
      <c r="C95" s="26"/>
      <c r="D95" s="33">
        <v>347800000</v>
      </c>
      <c r="E95" s="33">
        <f>E81+E93</f>
        <v>347800000</v>
      </c>
    </row>
    <row r="96" ht="12.75">
      <c r="A96" s="34"/>
    </row>
    <row r="97" spans="4:5" ht="12.75">
      <c r="D97" s="86"/>
      <c r="E97" s="86"/>
    </row>
    <row r="101" ht="12.75">
      <c r="B101" s="125"/>
    </row>
    <row r="102" spans="1:5" ht="18">
      <c r="A102" s="19"/>
      <c r="B102" s="20"/>
      <c r="C102" s="19"/>
      <c r="D102" s="21"/>
      <c r="E102" s="21"/>
    </row>
    <row r="103" spans="1:5" ht="15.75">
      <c r="A103" s="22"/>
      <c r="B103" s="22"/>
      <c r="C103" s="22"/>
      <c r="D103" s="23"/>
      <c r="E103" s="23"/>
    </row>
    <row r="104" spans="1:5" ht="15">
      <c r="A104" s="24"/>
      <c r="B104" s="25"/>
      <c r="C104" s="26"/>
      <c r="D104" s="27"/>
      <c r="E104" s="27"/>
    </row>
    <row r="105" spans="1:5" ht="12.75">
      <c r="A105" s="24"/>
      <c r="B105" s="26"/>
      <c r="C105" s="26"/>
      <c r="D105" s="27"/>
      <c r="E105" s="27"/>
    </row>
    <row r="106" spans="1:5" ht="12.75">
      <c r="A106" s="24"/>
      <c r="B106" s="26"/>
      <c r="C106" s="26"/>
      <c r="D106" s="27"/>
      <c r="E106" s="27"/>
    </row>
    <row r="107" spans="1:5" ht="12.75">
      <c r="A107" s="28"/>
      <c r="B107" s="29"/>
      <c r="C107" s="26"/>
      <c r="D107" s="27"/>
      <c r="E107" s="27"/>
    </row>
    <row r="108" spans="1:5" ht="12.75">
      <c r="A108" s="28"/>
      <c r="B108" s="29"/>
      <c r="C108" s="26"/>
      <c r="D108" s="27"/>
      <c r="E108" s="27"/>
    </row>
    <row r="109" spans="1:5" ht="12.75">
      <c r="A109" s="24"/>
      <c r="B109" s="30"/>
      <c r="C109" s="30"/>
      <c r="D109" s="31"/>
      <c r="E109" s="31"/>
    </row>
    <row r="110" spans="1:5" ht="12.75">
      <c r="A110" s="24"/>
      <c r="B110" s="30"/>
      <c r="C110" s="26"/>
      <c r="D110" s="27"/>
      <c r="E110" s="27"/>
    </row>
    <row r="111" spans="1:5" ht="12.75">
      <c r="A111" s="28"/>
      <c r="B111" s="26"/>
      <c r="C111" s="26"/>
      <c r="D111" s="27"/>
      <c r="E111" s="27"/>
    </row>
    <row r="112" spans="1:5" ht="12.75">
      <c r="A112" s="28"/>
      <c r="B112" s="26"/>
      <c r="C112" s="26"/>
      <c r="D112" s="27"/>
      <c r="E112" s="27"/>
    </row>
    <row r="113" spans="1:5" ht="12.75">
      <c r="A113" s="28"/>
      <c r="B113" s="26"/>
      <c r="C113" s="26"/>
      <c r="D113" s="27"/>
      <c r="E113" s="27"/>
    </row>
    <row r="114" spans="1:5" ht="12.75">
      <c r="A114" s="28"/>
      <c r="B114" s="26"/>
      <c r="C114" s="26"/>
      <c r="D114" s="27"/>
      <c r="E114" s="27"/>
    </row>
    <row r="115" spans="1:5" ht="12.75">
      <c r="A115" s="24"/>
      <c r="B115" s="30"/>
      <c r="C115" s="30"/>
      <c r="D115" s="31"/>
      <c r="E115" s="31"/>
    </row>
    <row r="116" spans="1:5" ht="12.75">
      <c r="A116" s="24"/>
      <c r="B116" s="30"/>
      <c r="C116" s="26"/>
      <c r="D116" s="27"/>
      <c r="E116" s="27"/>
    </row>
    <row r="117" spans="1:5" ht="12.75">
      <c r="A117" s="28"/>
      <c r="B117" s="26"/>
      <c r="C117" s="26"/>
      <c r="D117" s="27"/>
      <c r="E117" s="27"/>
    </row>
    <row r="118" spans="1:5" ht="12.75">
      <c r="A118" s="28"/>
      <c r="B118" s="26"/>
      <c r="C118" s="26"/>
      <c r="D118" s="27"/>
      <c r="E118" s="27"/>
    </row>
    <row r="119" spans="1:5" ht="12.75">
      <c r="A119" s="28"/>
      <c r="B119" s="26"/>
      <c r="C119" s="26"/>
      <c r="D119" s="27"/>
      <c r="E119" s="27"/>
    </row>
    <row r="120" spans="1:5" ht="12.75">
      <c r="A120" s="28"/>
      <c r="B120" s="26"/>
      <c r="C120" s="26"/>
      <c r="D120" s="27"/>
      <c r="E120" s="27"/>
    </row>
    <row r="121" spans="1:5" ht="12.75">
      <c r="A121" s="28"/>
      <c r="B121" s="26"/>
      <c r="C121" s="26"/>
      <c r="D121" s="27"/>
      <c r="E121" s="27"/>
    </row>
    <row r="122" spans="1:5" ht="12.75">
      <c r="A122" s="24"/>
      <c r="B122" s="30"/>
      <c r="C122" s="30"/>
      <c r="D122" s="31"/>
      <c r="E122" s="31"/>
    </row>
    <row r="123" spans="1:5" ht="12.75">
      <c r="A123" s="24"/>
      <c r="B123" s="26"/>
      <c r="C123" s="26"/>
      <c r="D123" s="27"/>
      <c r="E123" s="27"/>
    </row>
    <row r="124" spans="1:5" ht="12.75">
      <c r="A124" s="24"/>
      <c r="B124" s="26"/>
      <c r="C124" s="26"/>
      <c r="D124" s="27"/>
      <c r="E124" s="27"/>
    </row>
    <row r="125" spans="1:5" ht="12.75">
      <c r="A125" s="24"/>
      <c r="B125" s="26"/>
      <c r="C125" s="26"/>
      <c r="D125" s="27"/>
      <c r="E125" s="27"/>
    </row>
    <row r="126" spans="1:5" ht="15">
      <c r="A126" s="32"/>
      <c r="B126" s="32"/>
      <c r="C126" s="25"/>
      <c r="D126" s="33"/>
      <c r="E126" s="33"/>
    </row>
    <row r="127" spans="1:5" ht="12.75">
      <c r="A127" s="28"/>
      <c r="B127" s="26"/>
      <c r="C127" s="26"/>
      <c r="D127" s="27"/>
      <c r="E127" s="27"/>
    </row>
    <row r="128" spans="1:5" ht="15">
      <c r="A128" s="32"/>
      <c r="B128" s="25"/>
      <c r="C128" s="26"/>
      <c r="D128" s="27"/>
      <c r="E128" s="27"/>
    </row>
    <row r="129" spans="1:5" ht="12.75">
      <c r="A129" s="24"/>
      <c r="B129" s="30"/>
      <c r="C129" s="26"/>
      <c r="D129" s="27"/>
      <c r="E129" s="27"/>
    </row>
    <row r="130" spans="1:5" ht="12.75">
      <c r="A130" s="28"/>
      <c r="B130" s="26"/>
      <c r="C130" s="26"/>
      <c r="D130" s="27"/>
      <c r="E130" s="27"/>
    </row>
    <row r="131" spans="1:5" ht="12.75">
      <c r="A131" s="28"/>
      <c r="B131" s="26"/>
      <c r="C131" s="26"/>
      <c r="D131" s="27"/>
      <c r="E131" s="27"/>
    </row>
    <row r="132" spans="1:5" ht="12.75">
      <c r="A132" s="28"/>
      <c r="B132" s="26"/>
      <c r="C132" s="26"/>
      <c r="D132" s="27"/>
      <c r="E132" s="27"/>
    </row>
    <row r="133" spans="1:5" ht="12.75">
      <c r="A133" s="28"/>
      <c r="B133" s="26"/>
      <c r="C133" s="26"/>
      <c r="D133" s="27"/>
      <c r="E133" s="27"/>
    </row>
    <row r="134" spans="1:5" ht="12.75">
      <c r="A134" s="24"/>
      <c r="B134" s="30"/>
      <c r="C134" s="30"/>
      <c r="D134" s="31"/>
      <c r="E134" s="31"/>
    </row>
    <row r="135" spans="1:5" ht="12.75">
      <c r="A135" s="24"/>
      <c r="B135" s="30"/>
      <c r="C135" s="26"/>
      <c r="D135" s="27"/>
      <c r="E135" s="27"/>
    </row>
    <row r="136" spans="1:5" ht="12.75">
      <c r="A136" s="28"/>
      <c r="B136" s="26"/>
      <c r="C136" s="26"/>
      <c r="D136" s="27"/>
      <c r="E136" s="27"/>
    </row>
    <row r="137" spans="1:5" ht="12.75">
      <c r="A137" s="28"/>
      <c r="B137" s="26"/>
      <c r="C137" s="26"/>
      <c r="D137" s="27"/>
      <c r="E137" s="27"/>
    </row>
    <row r="138" spans="1:5" ht="12.75">
      <c r="A138" s="28"/>
      <c r="B138" s="26"/>
      <c r="C138" s="26"/>
      <c r="D138" s="27"/>
      <c r="E138" s="27"/>
    </row>
    <row r="139" spans="1:5" ht="12.75">
      <c r="A139" s="28"/>
      <c r="B139" s="26"/>
      <c r="C139" s="26"/>
      <c r="D139" s="27"/>
      <c r="E139" s="27"/>
    </row>
    <row r="140" spans="1:5" ht="12.75">
      <c r="A140" s="24"/>
      <c r="B140" s="30"/>
      <c r="C140" s="30"/>
      <c r="D140" s="31"/>
      <c r="E140" s="31"/>
    </row>
    <row r="141" spans="1:5" ht="12.75">
      <c r="A141" s="24"/>
      <c r="B141" s="30"/>
      <c r="C141" s="26"/>
      <c r="D141" s="27"/>
      <c r="E141" s="27"/>
    </row>
    <row r="142" spans="1:5" ht="12.75">
      <c r="A142" s="24"/>
      <c r="B142" s="30"/>
      <c r="C142" s="26"/>
      <c r="D142" s="27"/>
      <c r="E142" s="27"/>
    </row>
    <row r="143" spans="1:5" ht="12.75">
      <c r="A143" s="28"/>
      <c r="B143" s="26"/>
      <c r="C143" s="26"/>
      <c r="D143" s="27"/>
      <c r="E143" s="27"/>
    </row>
    <row r="144" spans="1:5" ht="12.75">
      <c r="A144" s="28"/>
      <c r="B144" s="26"/>
      <c r="C144" s="26"/>
      <c r="D144" s="27"/>
      <c r="E144" s="27"/>
    </row>
    <row r="145" spans="1:5" ht="12.75">
      <c r="A145" s="28"/>
      <c r="B145" s="26"/>
      <c r="C145" s="26"/>
      <c r="D145" s="27"/>
      <c r="E145" s="27"/>
    </row>
    <row r="146" spans="1:5" ht="12.75">
      <c r="A146" s="24"/>
      <c r="B146" s="30"/>
      <c r="C146" s="30"/>
      <c r="D146" s="31"/>
      <c r="E146" s="31"/>
    </row>
    <row r="147" spans="1:5" ht="12.75">
      <c r="A147" s="24"/>
      <c r="B147" s="30"/>
      <c r="C147" s="26"/>
      <c r="D147" s="27"/>
      <c r="E147" s="27"/>
    </row>
    <row r="148" spans="1:5" ht="12.75">
      <c r="A148" s="24"/>
      <c r="B148" s="30"/>
      <c r="C148" s="26"/>
      <c r="D148" s="27"/>
      <c r="E148" s="27"/>
    </row>
    <row r="149" spans="1:5" ht="15">
      <c r="A149" s="32"/>
      <c r="B149" s="32"/>
      <c r="C149" s="25"/>
      <c r="D149" s="33"/>
      <c r="E149" s="33"/>
    </row>
    <row r="150" spans="1:5" ht="15">
      <c r="A150" s="32"/>
      <c r="B150" s="32"/>
      <c r="C150" s="25"/>
      <c r="D150" s="33"/>
      <c r="E150" s="33"/>
    </row>
    <row r="151" spans="1:2" ht="12.75">
      <c r="A151" s="34"/>
      <c r="B151" s="125"/>
    </row>
    <row r="152" spans="1:5" ht="18">
      <c r="A152" s="19"/>
      <c r="B152" s="20"/>
      <c r="C152" s="19"/>
      <c r="D152" s="21"/>
      <c r="E152" s="21"/>
    </row>
    <row r="153" spans="1:5" ht="15.75">
      <c r="A153" s="19"/>
      <c r="B153" s="22"/>
      <c r="C153" s="22"/>
      <c r="D153" s="23"/>
      <c r="E153" s="23"/>
    </row>
    <row r="154" spans="1:5" ht="15">
      <c r="A154" s="32"/>
      <c r="B154" s="25"/>
      <c r="C154" s="26"/>
      <c r="D154" s="27"/>
      <c r="E154" s="27"/>
    </row>
    <row r="155" spans="1:5" ht="12.75">
      <c r="A155" s="24"/>
      <c r="B155" s="30"/>
      <c r="C155" s="26"/>
      <c r="D155" s="27"/>
      <c r="E155" s="27"/>
    </row>
    <row r="156" spans="1:5" ht="12.75">
      <c r="A156" s="24"/>
      <c r="B156" s="30"/>
      <c r="C156" s="26"/>
      <c r="D156" s="27"/>
      <c r="E156" s="27"/>
    </row>
    <row r="157" spans="1:5" ht="12.75">
      <c r="A157" s="28"/>
      <c r="B157" s="26"/>
      <c r="C157" s="26"/>
      <c r="D157" s="27"/>
      <c r="E157" s="27"/>
    </row>
    <row r="158" spans="1:5" ht="12.75">
      <c r="A158" s="28"/>
      <c r="B158" s="26"/>
      <c r="C158" s="26"/>
      <c r="D158" s="27"/>
      <c r="E158" s="27"/>
    </row>
    <row r="159" spans="1:5" ht="12.75">
      <c r="A159" s="28"/>
      <c r="B159" s="26"/>
      <c r="C159" s="26"/>
      <c r="D159" s="27"/>
      <c r="E159" s="27"/>
    </row>
    <row r="160" spans="1:5" ht="12.75">
      <c r="A160" s="24"/>
      <c r="B160" s="30"/>
      <c r="C160" s="30"/>
      <c r="D160" s="31"/>
      <c r="E160" s="31"/>
    </row>
    <row r="161" spans="1:5" ht="12.75">
      <c r="A161" s="24"/>
      <c r="B161" s="30"/>
      <c r="C161" s="26"/>
      <c r="D161" s="27"/>
      <c r="E161" s="27"/>
    </row>
    <row r="162" spans="1:5" ht="12.75">
      <c r="A162" s="28"/>
      <c r="B162" s="26"/>
      <c r="C162" s="26"/>
      <c r="D162" s="27"/>
      <c r="E162" s="27"/>
    </row>
    <row r="163" spans="1:5" ht="12.75">
      <c r="A163" s="28"/>
      <c r="B163" s="26"/>
      <c r="C163" s="26"/>
      <c r="D163" s="27"/>
      <c r="E163" s="27"/>
    </row>
    <row r="164" spans="1:5" ht="12.75">
      <c r="A164" s="28"/>
      <c r="B164" s="26"/>
      <c r="C164" s="26"/>
      <c r="D164" s="27"/>
      <c r="E164" s="27"/>
    </row>
    <row r="165" spans="1:5" ht="12.75">
      <c r="A165" s="28"/>
      <c r="B165" s="26"/>
      <c r="C165" s="26"/>
      <c r="D165" s="27"/>
      <c r="E165" s="27"/>
    </row>
    <row r="166" spans="1:5" ht="12.75">
      <c r="A166" s="28"/>
      <c r="B166" s="26"/>
      <c r="C166" s="26"/>
      <c r="D166" s="27"/>
      <c r="E166" s="27"/>
    </row>
    <row r="167" spans="1:5" ht="12.75">
      <c r="A167" s="24"/>
      <c r="B167" s="30"/>
      <c r="C167" s="30"/>
      <c r="D167" s="31"/>
      <c r="E167" s="31"/>
    </row>
    <row r="168" spans="1:5" ht="12.75">
      <c r="A168" s="24"/>
      <c r="B168" s="30"/>
      <c r="C168" s="26"/>
      <c r="D168" s="27"/>
      <c r="E168" s="27"/>
    </row>
    <row r="169" spans="1:5" ht="12.75">
      <c r="A169" s="24"/>
      <c r="B169" s="30"/>
      <c r="C169" s="26"/>
      <c r="D169" s="27"/>
      <c r="E169" s="27"/>
    </row>
    <row r="170" spans="1:5" ht="15">
      <c r="A170" s="32"/>
      <c r="B170" s="32"/>
      <c r="C170" s="25"/>
      <c r="D170" s="33"/>
      <c r="E170" s="33"/>
    </row>
    <row r="171" spans="1:5" ht="12.75">
      <c r="A171" s="28"/>
      <c r="B171" s="26"/>
      <c r="C171" s="26"/>
      <c r="D171" s="27"/>
      <c r="E171" s="27"/>
    </row>
    <row r="172" spans="1:5" ht="15">
      <c r="A172" s="32"/>
      <c r="B172" s="25"/>
      <c r="C172" s="26"/>
      <c r="D172" s="27"/>
      <c r="E172" s="27"/>
    </row>
    <row r="173" spans="1:5" ht="12.75">
      <c r="A173" s="24"/>
      <c r="B173" s="30"/>
      <c r="C173" s="26"/>
      <c r="D173" s="27"/>
      <c r="E173" s="27"/>
    </row>
    <row r="174" spans="1:5" ht="12.75">
      <c r="A174" s="28"/>
      <c r="B174" s="26"/>
      <c r="C174" s="26"/>
      <c r="D174" s="27"/>
      <c r="E174" s="27"/>
    </row>
    <row r="175" spans="1:5" ht="12.75">
      <c r="A175" s="28"/>
      <c r="B175" s="26"/>
      <c r="C175" s="26"/>
      <c r="D175" s="27"/>
      <c r="E175" s="27"/>
    </row>
    <row r="176" spans="1:5" ht="12.75">
      <c r="A176" s="28"/>
      <c r="B176" s="30"/>
      <c r="C176" s="30"/>
      <c r="D176" s="31"/>
      <c r="E176" s="31"/>
    </row>
    <row r="177" spans="1:5" ht="12.75">
      <c r="A177" s="24"/>
      <c r="B177" s="30"/>
      <c r="C177" s="26"/>
      <c r="D177" s="27"/>
      <c r="E177" s="27"/>
    </row>
    <row r="178" spans="1:5" ht="12.75">
      <c r="A178" s="24"/>
      <c r="B178" s="30"/>
      <c r="C178" s="26"/>
      <c r="D178" s="27"/>
      <c r="E178" s="27"/>
    </row>
    <row r="179" spans="1:5" ht="12.75">
      <c r="A179" s="24"/>
      <c r="B179" s="30"/>
      <c r="C179" s="26"/>
      <c r="D179" s="27"/>
      <c r="E179" s="27"/>
    </row>
    <row r="180" spans="1:5" ht="15">
      <c r="A180" s="32"/>
      <c r="B180" s="32"/>
      <c r="C180" s="25"/>
      <c r="D180" s="33"/>
      <c r="E180" s="33"/>
    </row>
    <row r="181" spans="1:5" ht="15">
      <c r="A181" s="28"/>
      <c r="B181" s="32"/>
      <c r="C181" s="26"/>
      <c r="D181" s="33"/>
      <c r="E181" s="33"/>
    </row>
    <row r="182" spans="1:5" ht="15">
      <c r="A182" s="32"/>
      <c r="B182" s="25"/>
      <c r="C182" s="25"/>
      <c r="D182" s="33"/>
      <c r="E182" s="33"/>
    </row>
    <row r="183" spans="1:5" ht="12.75">
      <c r="A183" s="28"/>
      <c r="B183" s="35"/>
      <c r="C183" s="26"/>
      <c r="D183" s="27"/>
      <c r="E183" s="27"/>
    </row>
    <row r="184" spans="1:5" ht="12.75">
      <c r="A184" s="28"/>
      <c r="B184" s="35"/>
      <c r="C184" s="26"/>
      <c r="D184" s="27"/>
      <c r="E184" s="27"/>
    </row>
    <row r="185" spans="1:5" ht="12.75">
      <c r="A185" s="28"/>
      <c r="B185" s="26"/>
      <c r="C185" s="26"/>
      <c r="D185" s="27"/>
      <c r="E185" s="27"/>
    </row>
    <row r="186" spans="1:5" ht="12.75">
      <c r="A186" s="28"/>
      <c r="B186" s="26"/>
      <c r="C186" s="26"/>
      <c r="D186" s="27"/>
      <c r="E186" s="27"/>
    </row>
    <row r="187" spans="1:5" ht="12.75">
      <c r="A187" s="28"/>
      <c r="B187" s="26"/>
      <c r="C187" s="26"/>
      <c r="D187" s="27"/>
      <c r="E187" s="27"/>
    </row>
    <row r="188" spans="1:5" ht="12.75">
      <c r="A188" s="28"/>
      <c r="B188" s="26"/>
      <c r="C188" s="26"/>
      <c r="D188" s="27"/>
      <c r="E188" s="27"/>
    </row>
    <row r="189" spans="1:5" ht="12.75">
      <c r="A189" s="28"/>
      <c r="B189" s="26"/>
      <c r="C189" s="26"/>
      <c r="D189" s="27"/>
      <c r="E189" s="27"/>
    </row>
    <row r="190" spans="1:5" ht="12.75">
      <c r="A190" s="28"/>
      <c r="B190" s="26"/>
      <c r="C190" s="26"/>
      <c r="D190" s="27"/>
      <c r="E190" s="27"/>
    </row>
    <row r="191" spans="1:5" ht="12.75">
      <c r="A191" s="28"/>
      <c r="B191" s="26"/>
      <c r="C191" s="26"/>
      <c r="D191" s="27"/>
      <c r="E191" s="27"/>
    </row>
    <row r="192" spans="1:5" ht="12.75">
      <c r="A192" s="28"/>
      <c r="B192" s="26"/>
      <c r="C192" s="26"/>
      <c r="D192" s="27"/>
      <c r="E192" s="27"/>
    </row>
    <row r="193" spans="1:5" ht="15">
      <c r="A193" s="32"/>
      <c r="B193" s="32"/>
      <c r="C193" s="25"/>
      <c r="D193" s="33"/>
      <c r="E193" s="33"/>
    </row>
    <row r="194" spans="1:5" ht="12.75">
      <c r="A194" s="28"/>
      <c r="B194" s="26"/>
      <c r="C194" s="26"/>
      <c r="D194" s="27"/>
      <c r="E194" s="27"/>
    </row>
    <row r="195" spans="1:5" ht="15">
      <c r="A195" s="28"/>
      <c r="B195" s="25"/>
      <c r="C195" s="26"/>
      <c r="D195" s="33"/>
      <c r="E195" s="33"/>
    </row>
    <row r="196" ht="12.75">
      <c r="A196" s="34"/>
    </row>
  </sheetData>
  <sheetProtection/>
  <printOptions/>
  <pageMargins left="0.75" right="0.75" top="1" bottom="1" header="0.5" footer="0.5"/>
  <pageSetup horizontalDpi="600" verticalDpi="600" orientation="portrait" scale="97" r:id="rId1"/>
  <rowBreaks count="2" manualBreakCount="2">
    <brk id="50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G92"/>
  <sheetViews>
    <sheetView zoomScalePageLayoutView="0" workbookViewId="0" topLeftCell="A28">
      <selection activeCell="B37" sqref="B37"/>
    </sheetView>
  </sheetViews>
  <sheetFormatPr defaultColWidth="9.140625" defaultRowHeight="12.75"/>
  <cols>
    <col min="1" max="1" width="6.7109375" style="0" customWidth="1"/>
    <col min="2" max="2" width="47.7109375" style="0" customWidth="1"/>
    <col min="3" max="3" width="10.00390625" style="0" customWidth="1"/>
    <col min="4" max="4" width="11.7109375" style="0" customWidth="1"/>
    <col min="5" max="5" width="11.8515625" style="0" customWidth="1"/>
    <col min="6" max="7" width="9.7109375" style="0" bestFit="1" customWidth="1"/>
  </cols>
  <sheetData>
    <row r="1" ht="12.75">
      <c r="B1" s="76" t="s">
        <v>241</v>
      </c>
    </row>
    <row r="2" ht="15.75">
      <c r="B2" s="36" t="s">
        <v>101</v>
      </c>
    </row>
    <row r="3" ht="14.25">
      <c r="B3" s="37" t="s">
        <v>102</v>
      </c>
    </row>
    <row r="4" spans="2:5" ht="15.75">
      <c r="B4" s="38"/>
      <c r="D4" s="133">
        <v>2010</v>
      </c>
      <c r="E4" s="133">
        <v>2009</v>
      </c>
    </row>
    <row r="5" spans="1:5" ht="15">
      <c r="A5" s="39" t="s">
        <v>103</v>
      </c>
      <c r="B5" s="39" t="s">
        <v>104</v>
      </c>
      <c r="C5" s="39" t="s">
        <v>105</v>
      </c>
      <c r="D5" s="39" t="s">
        <v>106</v>
      </c>
      <c r="E5" s="39" t="s">
        <v>107</v>
      </c>
    </row>
    <row r="6" spans="1:5" ht="15">
      <c r="A6" s="40"/>
      <c r="B6" s="40"/>
      <c r="C6" s="40" t="s">
        <v>108</v>
      </c>
      <c r="D6" s="40" t="s">
        <v>109</v>
      </c>
      <c r="E6" s="40" t="s">
        <v>110</v>
      </c>
    </row>
    <row r="7" spans="1:5" ht="12.75">
      <c r="A7" s="24">
        <v>1</v>
      </c>
      <c r="B7" s="30" t="s">
        <v>238</v>
      </c>
      <c r="C7" s="134">
        <v>0</v>
      </c>
      <c r="D7" s="31">
        <v>0</v>
      </c>
      <c r="E7" s="31">
        <v>0</v>
      </c>
    </row>
    <row r="8" spans="1:5" ht="12.75">
      <c r="A8" s="28">
        <v>2</v>
      </c>
      <c r="B8" s="26" t="s">
        <v>111</v>
      </c>
      <c r="C8" s="28">
        <v>0</v>
      </c>
      <c r="D8" s="27"/>
      <c r="E8" s="27"/>
    </row>
    <row r="9" spans="1:5" ht="12.75">
      <c r="A9" s="42">
        <v>3</v>
      </c>
      <c r="B9" s="43" t="s">
        <v>112</v>
      </c>
      <c r="C9" s="42">
        <v>0</v>
      </c>
      <c r="D9" s="44">
        <v>0</v>
      </c>
      <c r="E9" s="44">
        <v>0</v>
      </c>
    </row>
    <row r="10" spans="1:5" ht="12.75">
      <c r="A10" s="45"/>
      <c r="B10" s="46" t="s">
        <v>113</v>
      </c>
      <c r="C10" s="45"/>
      <c r="D10" s="47"/>
      <c r="E10" s="47"/>
    </row>
    <row r="11" spans="1:7" ht="12.75">
      <c r="A11" s="28">
        <v>4</v>
      </c>
      <c r="B11" s="26" t="s">
        <v>114</v>
      </c>
      <c r="C11" s="28">
        <v>0</v>
      </c>
      <c r="D11" s="27">
        <v>0</v>
      </c>
      <c r="E11" s="27">
        <v>0</v>
      </c>
      <c r="F11" s="86"/>
      <c r="G11" s="86"/>
    </row>
    <row r="12" spans="1:5" ht="12.75">
      <c r="A12" s="42">
        <v>5</v>
      </c>
      <c r="B12" s="48" t="s">
        <v>115</v>
      </c>
      <c r="C12" s="28"/>
      <c r="D12" s="27">
        <v>409777</v>
      </c>
      <c r="E12" s="27"/>
    </row>
    <row r="13" spans="1:5" ht="12.75">
      <c r="A13" s="49"/>
      <c r="B13" s="50" t="s">
        <v>116</v>
      </c>
      <c r="C13" s="28"/>
      <c r="D13" s="27"/>
      <c r="E13" s="27">
        <v>0</v>
      </c>
    </row>
    <row r="14" spans="1:5" ht="12.75">
      <c r="A14" s="45"/>
      <c r="B14" s="50" t="s">
        <v>117</v>
      </c>
      <c r="C14" s="28"/>
      <c r="D14" s="27">
        <v>409777</v>
      </c>
      <c r="E14" s="27">
        <v>0</v>
      </c>
    </row>
    <row r="15" spans="1:5" ht="12.75">
      <c r="A15" s="28">
        <v>6</v>
      </c>
      <c r="B15" s="26" t="s">
        <v>118</v>
      </c>
      <c r="C15" s="28">
        <v>0</v>
      </c>
      <c r="D15" s="27">
        <v>0</v>
      </c>
      <c r="E15" s="27">
        <v>0</v>
      </c>
    </row>
    <row r="16" spans="1:5" ht="12.75">
      <c r="A16" s="28">
        <v>7</v>
      </c>
      <c r="B16" s="26" t="s">
        <v>119</v>
      </c>
      <c r="C16" s="28">
        <v>0</v>
      </c>
      <c r="D16" s="27">
        <v>0</v>
      </c>
      <c r="E16" s="27">
        <v>0</v>
      </c>
    </row>
    <row r="17" spans="1:5" ht="12.75">
      <c r="A17" s="24">
        <v>8</v>
      </c>
      <c r="B17" s="30" t="s">
        <v>120</v>
      </c>
      <c r="C17" s="24"/>
      <c r="D17" s="31">
        <v>409777</v>
      </c>
      <c r="E17" s="31">
        <f>SUM(E11:E16)</f>
        <v>0</v>
      </c>
    </row>
    <row r="18" spans="1:5" ht="12.75">
      <c r="A18" s="24">
        <v>9</v>
      </c>
      <c r="B18" s="30" t="s">
        <v>121</v>
      </c>
      <c r="C18" s="24"/>
      <c r="D18" s="31">
        <f>D7-D17</f>
        <v>-409777</v>
      </c>
      <c r="E18" s="31">
        <f>E7-E17</f>
        <v>0</v>
      </c>
    </row>
    <row r="19" spans="1:5" ht="12.75">
      <c r="A19" s="42">
        <v>10</v>
      </c>
      <c r="B19" s="43" t="s">
        <v>122</v>
      </c>
      <c r="C19" s="42"/>
      <c r="D19" s="44"/>
      <c r="E19" s="44"/>
    </row>
    <row r="20" spans="1:5" ht="12.75">
      <c r="A20" s="45"/>
      <c r="B20" s="46" t="s">
        <v>123</v>
      </c>
      <c r="C20" s="51">
        <v>0</v>
      </c>
      <c r="D20" s="47"/>
      <c r="E20" s="47"/>
    </row>
    <row r="21" spans="1:5" ht="12.75">
      <c r="A21" s="28">
        <v>11</v>
      </c>
      <c r="B21" s="26" t="s">
        <v>124</v>
      </c>
      <c r="C21" s="41">
        <v>0</v>
      </c>
      <c r="D21" s="27"/>
      <c r="E21" s="27"/>
    </row>
    <row r="22" spans="1:5" ht="12.75">
      <c r="A22" s="28">
        <v>12</v>
      </c>
      <c r="B22" s="26" t="s">
        <v>125</v>
      </c>
      <c r="C22" s="28"/>
      <c r="D22" s="27"/>
      <c r="E22" s="27"/>
    </row>
    <row r="23" spans="1:5" ht="12.75">
      <c r="A23" s="42">
        <v>12.1</v>
      </c>
      <c r="B23" s="43" t="s">
        <v>126</v>
      </c>
      <c r="C23" s="57">
        <v>0</v>
      </c>
      <c r="D23" s="44"/>
      <c r="E23" s="44"/>
    </row>
    <row r="24" spans="1:5" ht="12.75">
      <c r="A24" s="45"/>
      <c r="B24" s="46" t="s">
        <v>127</v>
      </c>
      <c r="C24" s="51">
        <v>0</v>
      </c>
      <c r="D24" s="47"/>
      <c r="E24" s="47"/>
    </row>
    <row r="25" spans="1:5" ht="12.75">
      <c r="A25" s="28">
        <v>12.2</v>
      </c>
      <c r="B25" s="48" t="s">
        <v>128</v>
      </c>
      <c r="C25" s="28">
        <v>0</v>
      </c>
      <c r="D25" s="27"/>
      <c r="E25" s="27"/>
    </row>
    <row r="26" spans="1:5" ht="12.75">
      <c r="A26" s="28">
        <v>12.3</v>
      </c>
      <c r="B26" s="48" t="s">
        <v>129</v>
      </c>
      <c r="C26" s="41">
        <v>0</v>
      </c>
      <c r="D26" s="27"/>
      <c r="E26" s="27"/>
    </row>
    <row r="27" spans="1:5" ht="12.75">
      <c r="A27" s="28" t="s">
        <v>130</v>
      </c>
      <c r="B27" s="48" t="s">
        <v>131</v>
      </c>
      <c r="C27" s="41">
        <v>0</v>
      </c>
      <c r="D27" s="27">
        <v>0</v>
      </c>
      <c r="E27" s="27"/>
    </row>
    <row r="28" spans="1:5" ht="12.75">
      <c r="A28" s="19">
        <v>13</v>
      </c>
      <c r="B28" s="52" t="s">
        <v>132</v>
      </c>
      <c r="C28" s="19"/>
      <c r="D28" s="53"/>
      <c r="E28" s="53"/>
    </row>
    <row r="29" spans="1:5" ht="12.75">
      <c r="A29" s="22"/>
      <c r="B29" s="54" t="s">
        <v>133</v>
      </c>
      <c r="C29" s="22"/>
      <c r="D29" s="55">
        <f>D24+D25+D26+D27</f>
        <v>0</v>
      </c>
      <c r="E29" s="55">
        <f>E24+E25+E26+E27</f>
        <v>0</v>
      </c>
    </row>
    <row r="30" spans="1:5" ht="12.75">
      <c r="A30" s="28">
        <v>14</v>
      </c>
      <c r="B30" s="48" t="s">
        <v>134</v>
      </c>
      <c r="C30" s="28"/>
      <c r="D30" s="27">
        <f>D18+D29</f>
        <v>-409777</v>
      </c>
      <c r="E30" s="27">
        <f>E18+E29</f>
        <v>0</v>
      </c>
    </row>
    <row r="31" spans="1:5" ht="12.75">
      <c r="A31" s="28">
        <v>15</v>
      </c>
      <c r="B31" s="48" t="s">
        <v>135</v>
      </c>
      <c r="C31" s="28">
        <v>0</v>
      </c>
      <c r="D31" s="27"/>
      <c r="E31" s="27">
        <f>E30*10%</f>
        <v>0</v>
      </c>
    </row>
    <row r="32" spans="1:5" ht="12.75">
      <c r="A32" s="24">
        <v>16</v>
      </c>
      <c r="B32" s="56" t="s">
        <v>136</v>
      </c>
      <c r="C32" s="24"/>
      <c r="D32" s="31"/>
      <c r="E32" s="31">
        <f>E30-E31</f>
        <v>0</v>
      </c>
    </row>
    <row r="33" spans="1:5" ht="12.75">
      <c r="A33" s="28">
        <v>17</v>
      </c>
      <c r="B33" s="48" t="s">
        <v>137</v>
      </c>
      <c r="C33" s="28"/>
      <c r="D33" s="27"/>
      <c r="E33" s="27"/>
    </row>
    <row r="34" spans="1:3" ht="12.75">
      <c r="A34" s="34"/>
      <c r="C34" s="34"/>
    </row>
    <row r="35" spans="1:3" ht="12.75">
      <c r="A35" s="34"/>
      <c r="C35" s="34"/>
    </row>
    <row r="36" spans="1:3" ht="12.75">
      <c r="A36" s="34"/>
      <c r="C36" s="34"/>
    </row>
    <row r="37" spans="1:3" ht="12.75">
      <c r="A37" s="34"/>
      <c r="C37" s="34"/>
    </row>
    <row r="38" spans="1:3" ht="12.75">
      <c r="A38" s="34"/>
      <c r="C38" s="34"/>
    </row>
    <row r="55" ht="12.75">
      <c r="B55" s="125"/>
    </row>
    <row r="56" ht="15.75">
      <c r="B56" s="36"/>
    </row>
    <row r="57" ht="14.25">
      <c r="B57" s="37"/>
    </row>
    <row r="58" spans="2:5" ht="15">
      <c r="B58" s="38"/>
      <c r="D58" s="30"/>
      <c r="E58" s="30"/>
    </row>
    <row r="59" spans="1:5" ht="15">
      <c r="A59" s="39"/>
      <c r="B59" s="39"/>
      <c r="C59" s="39"/>
      <c r="D59" s="39"/>
      <c r="E59" s="39"/>
    </row>
    <row r="60" spans="1:5" ht="15">
      <c r="A60" s="40"/>
      <c r="B60" s="40"/>
      <c r="C60" s="40"/>
      <c r="D60" s="40"/>
      <c r="E60" s="40"/>
    </row>
    <row r="61" spans="1:5" ht="12.75">
      <c r="A61" s="28"/>
      <c r="B61" s="26"/>
      <c r="C61" s="41"/>
      <c r="D61" s="27"/>
      <c r="E61" s="27"/>
    </row>
    <row r="62" spans="1:5" ht="12.75">
      <c r="A62" s="28"/>
      <c r="B62" s="26"/>
      <c r="C62" s="28"/>
      <c r="D62" s="27"/>
      <c r="E62" s="27"/>
    </row>
    <row r="63" spans="1:5" ht="12.75">
      <c r="A63" s="42"/>
      <c r="B63" s="43"/>
      <c r="C63" s="42"/>
      <c r="D63" s="44"/>
      <c r="E63" s="44"/>
    </row>
    <row r="64" spans="1:5" ht="12.75">
      <c r="A64" s="45"/>
      <c r="B64" s="46"/>
      <c r="C64" s="45"/>
      <c r="D64" s="47"/>
      <c r="E64" s="47"/>
    </row>
    <row r="65" spans="1:5" ht="12.75">
      <c r="A65" s="28"/>
      <c r="B65" s="26"/>
      <c r="C65" s="28"/>
      <c r="D65" s="27"/>
      <c r="E65" s="27"/>
    </row>
    <row r="66" spans="1:5" ht="12.75">
      <c r="A66" s="42"/>
      <c r="B66" s="48"/>
      <c r="C66" s="28"/>
      <c r="D66" s="27"/>
      <c r="E66" s="27"/>
    </row>
    <row r="67" spans="1:5" ht="12.75">
      <c r="A67" s="49"/>
      <c r="B67" s="50"/>
      <c r="C67" s="28"/>
      <c r="D67" s="27"/>
      <c r="E67" s="27"/>
    </row>
    <row r="68" spans="1:5" ht="12.75">
      <c r="A68" s="45"/>
      <c r="B68" s="50"/>
      <c r="C68" s="28"/>
      <c r="D68" s="27"/>
      <c r="E68" s="27"/>
    </row>
    <row r="69" spans="1:5" ht="12.75">
      <c r="A69" s="28"/>
      <c r="B69" s="26"/>
      <c r="C69" s="28"/>
      <c r="D69" s="27"/>
      <c r="E69" s="27"/>
    </row>
    <row r="70" spans="1:5" ht="12.75">
      <c r="A70" s="28"/>
      <c r="B70" s="26"/>
      <c r="C70" s="28"/>
      <c r="D70" s="27"/>
      <c r="E70" s="27"/>
    </row>
    <row r="71" spans="1:5" ht="12.75">
      <c r="A71" s="24"/>
      <c r="B71" s="30"/>
      <c r="C71" s="24"/>
      <c r="D71" s="31"/>
      <c r="E71" s="31"/>
    </row>
    <row r="72" spans="1:5" ht="12.75">
      <c r="A72" s="24"/>
      <c r="B72" s="30"/>
      <c r="C72" s="24"/>
      <c r="D72" s="31"/>
      <c r="E72" s="31"/>
    </row>
    <row r="73" spans="1:5" ht="12.75">
      <c r="A73" s="42"/>
      <c r="B73" s="43"/>
      <c r="C73" s="42"/>
      <c r="D73" s="44"/>
      <c r="E73" s="44"/>
    </row>
    <row r="74" spans="1:5" ht="12.75">
      <c r="A74" s="45"/>
      <c r="B74" s="46"/>
      <c r="C74" s="51"/>
      <c r="D74" s="47"/>
      <c r="E74" s="47"/>
    </row>
    <row r="75" spans="1:5" ht="12.75">
      <c r="A75" s="28"/>
      <c r="B75" s="26"/>
      <c r="C75" s="41"/>
      <c r="D75" s="27"/>
      <c r="E75" s="27"/>
    </row>
    <row r="76" spans="1:5" ht="12.75">
      <c r="A76" s="28"/>
      <c r="B76" s="26"/>
      <c r="C76" s="28"/>
      <c r="D76" s="27"/>
      <c r="E76" s="27"/>
    </row>
    <row r="77" spans="1:5" ht="12.75">
      <c r="A77" s="42"/>
      <c r="B77" s="43"/>
      <c r="C77" s="57"/>
      <c r="D77" s="44"/>
      <c r="E77" s="44"/>
    </row>
    <row r="78" spans="1:5" ht="12.75">
      <c r="A78" s="45"/>
      <c r="B78" s="46"/>
      <c r="C78" s="51"/>
      <c r="D78" s="47"/>
      <c r="E78" s="47"/>
    </row>
    <row r="79" spans="1:5" ht="12.75">
      <c r="A79" s="28"/>
      <c r="B79" s="48"/>
      <c r="C79" s="28"/>
      <c r="D79" s="27"/>
      <c r="E79" s="27"/>
    </row>
    <row r="80" spans="1:5" ht="12.75">
      <c r="A80" s="28"/>
      <c r="B80" s="48"/>
      <c r="C80" s="41"/>
      <c r="D80" s="27"/>
      <c r="E80" s="27"/>
    </row>
    <row r="81" spans="1:5" ht="12.75">
      <c r="A81" s="28"/>
      <c r="B81" s="48"/>
      <c r="C81" s="41"/>
      <c r="D81" s="27"/>
      <c r="E81" s="27"/>
    </row>
    <row r="82" spans="1:5" ht="12.75">
      <c r="A82" s="19"/>
      <c r="B82" s="52"/>
      <c r="C82" s="19"/>
      <c r="D82" s="53"/>
      <c r="E82" s="53"/>
    </row>
    <row r="83" spans="1:5" ht="12.75">
      <c r="A83" s="22"/>
      <c r="B83" s="54"/>
      <c r="C83" s="22"/>
      <c r="D83" s="55"/>
      <c r="E83" s="55"/>
    </row>
    <row r="84" spans="1:5" ht="12.75">
      <c r="A84" s="28"/>
      <c r="B84" s="48"/>
      <c r="C84" s="28"/>
      <c r="D84" s="27"/>
      <c r="E84" s="27"/>
    </row>
    <row r="85" spans="1:5" ht="12.75">
      <c r="A85" s="28"/>
      <c r="B85" s="48"/>
      <c r="C85" s="28"/>
      <c r="D85" s="27"/>
      <c r="E85" s="27"/>
    </row>
    <row r="86" spans="1:5" ht="12.75">
      <c r="A86" s="24"/>
      <c r="B86" s="56"/>
      <c r="C86" s="24"/>
      <c r="D86" s="31"/>
      <c r="E86" s="31"/>
    </row>
    <row r="87" spans="1:5" ht="12.75">
      <c r="A87" s="28"/>
      <c r="B87" s="48"/>
      <c r="C87" s="28"/>
      <c r="D87" s="27"/>
      <c r="E87" s="27"/>
    </row>
    <row r="88" spans="1:3" ht="12.75">
      <c r="A88" s="34"/>
      <c r="C88" s="34"/>
    </row>
    <row r="89" spans="1:3" ht="12.75">
      <c r="A89" s="34"/>
      <c r="C89" s="34"/>
    </row>
    <row r="90" spans="1:3" ht="12.75">
      <c r="A90" s="34"/>
      <c r="C90" s="34"/>
    </row>
    <row r="91" spans="1:3" ht="12.75">
      <c r="A91" s="34"/>
      <c r="C91" s="34"/>
    </row>
    <row r="92" spans="1:3" ht="12.75">
      <c r="A92" s="34"/>
      <c r="C92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D92"/>
  <sheetViews>
    <sheetView zoomScalePageLayoutView="0" workbookViewId="0" topLeftCell="A87">
      <selection activeCell="C28" sqref="C28"/>
    </sheetView>
  </sheetViews>
  <sheetFormatPr defaultColWidth="9.140625" defaultRowHeight="12.75"/>
  <cols>
    <col min="1" max="1" width="7.00390625" style="0" customWidth="1"/>
    <col min="2" max="2" width="51.140625" style="0" customWidth="1"/>
    <col min="3" max="3" width="13.421875" style="0" customWidth="1"/>
    <col min="4" max="4" width="12.8515625" style="0" customWidth="1"/>
  </cols>
  <sheetData>
    <row r="2" spans="2:3" ht="12.75">
      <c r="B2" s="76"/>
      <c r="C2">
        <v>2010</v>
      </c>
    </row>
    <row r="3" ht="18">
      <c r="B3" s="58" t="s">
        <v>138</v>
      </c>
    </row>
    <row r="5" spans="1:4" ht="15.75">
      <c r="A5" s="42"/>
      <c r="B5" s="21" t="s">
        <v>139</v>
      </c>
      <c r="C5" s="39" t="s">
        <v>140</v>
      </c>
      <c r="D5" s="39" t="s">
        <v>140</v>
      </c>
    </row>
    <row r="6" spans="1:4" ht="15.75">
      <c r="A6" s="45"/>
      <c r="B6" s="59"/>
      <c r="C6" s="40" t="s">
        <v>141</v>
      </c>
      <c r="D6" s="40" t="s">
        <v>142</v>
      </c>
    </row>
    <row r="7" spans="1:4" ht="15">
      <c r="A7" s="30"/>
      <c r="B7" s="25" t="s">
        <v>143</v>
      </c>
      <c r="C7" s="27"/>
      <c r="D7" s="27"/>
    </row>
    <row r="8" spans="1:4" ht="12.75">
      <c r="A8" s="26"/>
      <c r="B8" s="26" t="s">
        <v>205</v>
      </c>
      <c r="C8" s="27">
        <v>0</v>
      </c>
      <c r="D8" s="27">
        <v>0</v>
      </c>
    </row>
    <row r="9" spans="1:4" ht="12.75">
      <c r="A9" s="26"/>
      <c r="B9" s="26" t="s">
        <v>206</v>
      </c>
      <c r="C9" s="27">
        <v>0</v>
      </c>
      <c r="D9" s="27">
        <v>0</v>
      </c>
    </row>
    <row r="10" spans="1:4" ht="12.75">
      <c r="A10" s="26"/>
      <c r="B10" s="26" t="s">
        <v>207</v>
      </c>
      <c r="C10" s="27">
        <v>0</v>
      </c>
      <c r="D10" s="27">
        <v>0</v>
      </c>
    </row>
    <row r="11" spans="1:4" ht="12.75">
      <c r="A11" s="26"/>
      <c r="B11" s="26" t="s">
        <v>208</v>
      </c>
      <c r="C11" s="27">
        <v>0</v>
      </c>
      <c r="D11" s="27">
        <v>0</v>
      </c>
    </row>
    <row r="12" spans="1:4" ht="12.75">
      <c r="A12" s="26"/>
      <c r="B12" s="26" t="s">
        <v>209</v>
      </c>
      <c r="C12" s="27">
        <v>0</v>
      </c>
      <c r="D12" s="27">
        <v>0</v>
      </c>
    </row>
    <row r="13" spans="1:4" ht="12.75">
      <c r="A13" s="26"/>
      <c r="B13" s="26" t="s">
        <v>210</v>
      </c>
      <c r="C13" s="27">
        <v>0</v>
      </c>
      <c r="D13" s="27">
        <v>0</v>
      </c>
    </row>
    <row r="14" spans="1:4" ht="12.75">
      <c r="A14" s="26"/>
      <c r="B14" s="26" t="s">
        <v>211</v>
      </c>
      <c r="C14" s="27">
        <v>0</v>
      </c>
      <c r="D14" s="27">
        <v>0</v>
      </c>
    </row>
    <row r="15" spans="1:4" ht="12.75">
      <c r="A15" s="26"/>
      <c r="B15" s="26" t="s">
        <v>212</v>
      </c>
      <c r="C15" s="27">
        <v>0</v>
      </c>
      <c r="D15" s="27">
        <v>0</v>
      </c>
    </row>
    <row r="16" spans="1:4" ht="12.75">
      <c r="A16" s="26"/>
      <c r="B16" s="81" t="s">
        <v>213</v>
      </c>
      <c r="C16" s="82">
        <f>C8+C9+C10+C11+C12+C13+C14+C15</f>
        <v>0</v>
      </c>
      <c r="D16" s="82">
        <f>D8+D9+D10+D11+D12+D13+D14+D15</f>
        <v>0</v>
      </c>
    </row>
    <row r="17" spans="1:4" ht="12.75">
      <c r="A17" s="26"/>
      <c r="B17" s="26" t="s">
        <v>144</v>
      </c>
      <c r="C17" s="27">
        <v>0</v>
      </c>
      <c r="D17" s="27">
        <v>0</v>
      </c>
    </row>
    <row r="18" spans="1:4" ht="12.75">
      <c r="A18" s="26"/>
      <c r="B18" s="26" t="s">
        <v>214</v>
      </c>
      <c r="C18" s="27">
        <v>0</v>
      </c>
      <c r="D18" s="27">
        <v>0</v>
      </c>
    </row>
    <row r="19" spans="1:4" ht="12.75">
      <c r="A19" s="26"/>
      <c r="B19" s="81" t="s">
        <v>215</v>
      </c>
      <c r="C19" s="82">
        <f>SUM(C16:C18)</f>
        <v>0</v>
      </c>
      <c r="D19" s="82">
        <f>SUM(D16:D18)</f>
        <v>0</v>
      </c>
    </row>
    <row r="20" spans="1:4" ht="15">
      <c r="A20" s="26"/>
      <c r="B20" s="25" t="s">
        <v>145</v>
      </c>
      <c r="C20" s="27"/>
      <c r="D20" s="27"/>
    </row>
    <row r="21" spans="1:4" ht="12.75">
      <c r="A21" s="26"/>
      <c r="B21" s="26" t="s">
        <v>146</v>
      </c>
      <c r="C21" s="27">
        <v>0</v>
      </c>
      <c r="D21" s="27"/>
    </row>
    <row r="22" spans="1:4" ht="12.75">
      <c r="A22" s="26"/>
      <c r="B22" s="26" t="s">
        <v>147</v>
      </c>
      <c r="C22" s="27">
        <v>0</v>
      </c>
      <c r="D22" s="27">
        <v>0</v>
      </c>
    </row>
    <row r="23" spans="1:4" ht="12.75">
      <c r="A23" s="26"/>
      <c r="B23" s="26" t="s">
        <v>148</v>
      </c>
      <c r="C23" s="27">
        <v>0</v>
      </c>
      <c r="D23" s="27"/>
    </row>
    <row r="24" spans="1:4" ht="12.75">
      <c r="A24" s="26"/>
      <c r="B24" s="26" t="s">
        <v>149</v>
      </c>
      <c r="C24" s="27">
        <v>0</v>
      </c>
      <c r="D24" s="27"/>
    </row>
    <row r="25" spans="1:4" ht="12.75">
      <c r="A25" s="26"/>
      <c r="B25" s="26" t="s">
        <v>150</v>
      </c>
      <c r="C25" s="27">
        <v>0</v>
      </c>
      <c r="D25" s="27"/>
    </row>
    <row r="26" spans="1:4" ht="12.75">
      <c r="A26" s="26"/>
      <c r="B26" s="81" t="s">
        <v>151</v>
      </c>
      <c r="C26" s="82">
        <f>C20+C21+C22+C23+C24+C25</f>
        <v>0</v>
      </c>
      <c r="D26" s="82">
        <f>D20+D21+D22+D23+D24+D25</f>
        <v>0</v>
      </c>
    </row>
    <row r="27" spans="1:4" ht="12.75">
      <c r="A27" s="26"/>
      <c r="B27" s="26"/>
      <c r="C27" s="27"/>
      <c r="D27" s="27"/>
    </row>
    <row r="28" spans="1:4" ht="15">
      <c r="A28" s="26"/>
      <c r="B28" s="25" t="s">
        <v>152</v>
      </c>
      <c r="C28" s="27"/>
      <c r="D28" s="27"/>
    </row>
    <row r="29" spans="1:4" ht="12.75">
      <c r="A29" s="26"/>
      <c r="B29" s="26" t="s">
        <v>153</v>
      </c>
      <c r="C29" s="27">
        <v>0</v>
      </c>
      <c r="D29" s="27">
        <v>0</v>
      </c>
    </row>
    <row r="30" spans="1:4" ht="12.75">
      <c r="A30" s="26"/>
      <c r="B30" s="26" t="s">
        <v>154</v>
      </c>
      <c r="C30" s="27">
        <v>0</v>
      </c>
      <c r="D30" s="27">
        <v>0</v>
      </c>
    </row>
    <row r="31" spans="1:4" ht="12.75">
      <c r="A31" s="26"/>
      <c r="B31" s="26" t="s">
        <v>155</v>
      </c>
      <c r="C31" s="27">
        <v>0</v>
      </c>
      <c r="D31" s="27"/>
    </row>
    <row r="32" spans="1:4" ht="12.75">
      <c r="A32" s="26"/>
      <c r="B32" s="26" t="s">
        <v>156</v>
      </c>
      <c r="C32" s="27">
        <v>0</v>
      </c>
      <c r="D32" s="27"/>
    </row>
    <row r="33" spans="1:4" ht="12.75">
      <c r="A33" s="26"/>
      <c r="B33" s="81" t="s">
        <v>157</v>
      </c>
      <c r="C33" s="82">
        <f>C29+C30+C31+C32</f>
        <v>0</v>
      </c>
      <c r="D33" s="82">
        <v>0</v>
      </c>
    </row>
    <row r="34" spans="1:4" ht="12.75">
      <c r="A34" s="26"/>
      <c r="B34" s="26"/>
      <c r="C34" s="27"/>
      <c r="D34" s="27"/>
    </row>
    <row r="35" spans="1:4" ht="15">
      <c r="A35" s="26"/>
      <c r="B35" s="25" t="s">
        <v>158</v>
      </c>
      <c r="C35" s="82">
        <f>C19+C26-C33</f>
        <v>0</v>
      </c>
      <c r="D35" s="82">
        <v>0</v>
      </c>
    </row>
    <row r="36" spans="1:4" ht="15">
      <c r="A36" s="26"/>
      <c r="B36" s="25" t="s">
        <v>159</v>
      </c>
      <c r="C36" s="82">
        <v>0</v>
      </c>
      <c r="D36" s="82">
        <v>0</v>
      </c>
    </row>
    <row r="37" spans="1:4" ht="15">
      <c r="A37" s="26"/>
      <c r="B37" s="25" t="s">
        <v>160</v>
      </c>
      <c r="C37" s="82">
        <f>SUM(C35:C36)</f>
        <v>0</v>
      </c>
      <c r="D37" s="82">
        <f>SUM(D35:D36)</f>
        <v>0</v>
      </c>
    </row>
    <row r="53" ht="12.75">
      <c r="B53" s="125" t="s">
        <v>242</v>
      </c>
    </row>
    <row r="55" ht="18">
      <c r="B55" s="58" t="s">
        <v>138</v>
      </c>
    </row>
    <row r="56" spans="3:4" ht="12.75">
      <c r="C56" s="127">
        <v>2010</v>
      </c>
      <c r="D56" s="127">
        <v>2009</v>
      </c>
    </row>
    <row r="57" spans="1:4" ht="15.75">
      <c r="A57" s="42"/>
      <c r="B57" s="21" t="s">
        <v>139</v>
      </c>
      <c r="C57" s="39" t="s">
        <v>140</v>
      </c>
      <c r="D57" s="39" t="s">
        <v>140</v>
      </c>
    </row>
    <row r="58" spans="1:4" ht="15.75">
      <c r="A58" s="45"/>
      <c r="B58" s="59"/>
      <c r="C58" s="40" t="s">
        <v>141</v>
      </c>
      <c r="D58" s="40" t="s">
        <v>142</v>
      </c>
    </row>
    <row r="59" spans="1:4" ht="15">
      <c r="A59" s="30"/>
      <c r="B59" s="25" t="s">
        <v>143</v>
      </c>
      <c r="C59" s="27"/>
      <c r="D59" s="27"/>
    </row>
    <row r="60" spans="1:4" ht="12.75">
      <c r="A60" s="26"/>
      <c r="B60" s="26" t="s">
        <v>205</v>
      </c>
      <c r="C60" s="27">
        <v>0</v>
      </c>
      <c r="D60" s="27">
        <v>0</v>
      </c>
    </row>
    <row r="61" spans="1:4" ht="12.75">
      <c r="A61" s="26"/>
      <c r="B61" s="26" t="s">
        <v>206</v>
      </c>
      <c r="C61" s="27">
        <v>0</v>
      </c>
      <c r="D61" s="27">
        <v>0</v>
      </c>
    </row>
    <row r="62" spans="1:4" ht="12.75">
      <c r="A62" s="26"/>
      <c r="B62" s="26" t="s">
        <v>207</v>
      </c>
      <c r="C62" s="27">
        <v>0</v>
      </c>
      <c r="D62" s="27">
        <v>0</v>
      </c>
    </row>
    <row r="63" spans="1:4" ht="12.75">
      <c r="A63" s="26"/>
      <c r="B63" s="26" t="s">
        <v>208</v>
      </c>
      <c r="C63" s="27">
        <v>0</v>
      </c>
      <c r="D63" s="27">
        <v>0</v>
      </c>
    </row>
    <row r="64" spans="1:4" ht="12.75">
      <c r="A64" s="26"/>
      <c r="B64" s="26" t="s">
        <v>209</v>
      </c>
      <c r="C64" s="27">
        <v>0</v>
      </c>
      <c r="D64" s="27">
        <v>0</v>
      </c>
    </row>
    <row r="65" spans="1:4" ht="12.75">
      <c r="A65" s="26"/>
      <c r="B65" s="26" t="s">
        <v>210</v>
      </c>
      <c r="C65" s="27">
        <v>0</v>
      </c>
      <c r="D65" s="27">
        <v>0</v>
      </c>
    </row>
    <row r="66" spans="1:4" ht="12.75">
      <c r="A66" s="26"/>
      <c r="B66" s="26" t="s">
        <v>211</v>
      </c>
      <c r="C66" s="27">
        <v>0</v>
      </c>
      <c r="D66" s="27">
        <v>0</v>
      </c>
    </row>
    <row r="67" spans="1:4" ht="12.75">
      <c r="A67" s="26"/>
      <c r="B67" s="26" t="s">
        <v>212</v>
      </c>
      <c r="C67" s="27">
        <v>0</v>
      </c>
      <c r="D67" s="27">
        <v>0</v>
      </c>
    </row>
    <row r="68" spans="1:4" ht="12.75">
      <c r="A68" s="26"/>
      <c r="B68" s="81" t="s">
        <v>213</v>
      </c>
      <c r="C68" s="82">
        <f>C60+C61+C62+C63+C64+C65+C66+C67</f>
        <v>0</v>
      </c>
      <c r="D68" s="82">
        <f>D60+D61+D62+D63+D64+D65+D66+D67</f>
        <v>0</v>
      </c>
    </row>
    <row r="69" spans="1:4" ht="12.75">
      <c r="A69" s="26"/>
      <c r="B69" s="26" t="s">
        <v>144</v>
      </c>
      <c r="C69" s="27">
        <v>0</v>
      </c>
      <c r="D69" s="27">
        <v>0</v>
      </c>
    </row>
    <row r="70" spans="1:4" ht="12.75">
      <c r="A70" s="26"/>
      <c r="B70" s="26" t="s">
        <v>214</v>
      </c>
      <c r="C70" s="27">
        <v>0</v>
      </c>
      <c r="D70" s="27">
        <v>0</v>
      </c>
    </row>
    <row r="71" spans="1:4" ht="12.75">
      <c r="A71" s="26"/>
      <c r="B71" s="81" t="s">
        <v>215</v>
      </c>
      <c r="C71" s="82">
        <f>SUM(C68:C70)</f>
        <v>0</v>
      </c>
      <c r="D71" s="82">
        <f>SUM(D68:D70)</f>
        <v>0</v>
      </c>
    </row>
    <row r="72" spans="1:4" ht="15">
      <c r="A72" s="26"/>
      <c r="B72" s="25" t="s">
        <v>145</v>
      </c>
      <c r="C72" s="27"/>
      <c r="D72" s="27"/>
    </row>
    <row r="73" spans="1:4" ht="12.75">
      <c r="A73" s="26"/>
      <c r="B73" s="26" t="s">
        <v>146</v>
      </c>
      <c r="C73" s="27">
        <v>0</v>
      </c>
      <c r="D73" s="27">
        <v>0</v>
      </c>
    </row>
    <row r="74" spans="1:4" ht="12.75">
      <c r="A74" s="26"/>
      <c r="B74" s="26" t="s">
        <v>147</v>
      </c>
      <c r="C74" s="27">
        <v>0</v>
      </c>
      <c r="D74" s="27">
        <v>0</v>
      </c>
    </row>
    <row r="75" spans="1:4" ht="12.75">
      <c r="A75" s="26"/>
      <c r="B75" s="26" t="s">
        <v>148</v>
      </c>
      <c r="C75" s="27">
        <v>0</v>
      </c>
      <c r="D75" s="27">
        <v>0</v>
      </c>
    </row>
    <row r="76" spans="1:4" ht="12.75">
      <c r="A76" s="26"/>
      <c r="B76" s="26" t="s">
        <v>149</v>
      </c>
      <c r="C76" s="27">
        <v>0</v>
      </c>
      <c r="D76" s="27">
        <v>0</v>
      </c>
    </row>
    <row r="77" spans="1:4" ht="12.75">
      <c r="A77" s="26"/>
      <c r="B77" s="26" t="s">
        <v>150</v>
      </c>
      <c r="C77" s="27">
        <v>0</v>
      </c>
      <c r="D77" s="27">
        <v>0</v>
      </c>
    </row>
    <row r="78" spans="1:4" ht="12.75">
      <c r="A78" s="26"/>
      <c r="B78" s="81" t="s">
        <v>151</v>
      </c>
      <c r="C78" s="82">
        <f>C72+C73+C74+C75+C76+C77</f>
        <v>0</v>
      </c>
      <c r="D78" s="82">
        <f>D72+D73+D74+D75+D76+D77</f>
        <v>0</v>
      </c>
    </row>
    <row r="79" spans="1:4" ht="12.75">
      <c r="A79" s="26"/>
      <c r="B79" s="26"/>
      <c r="C79" s="27"/>
      <c r="D79" s="27"/>
    </row>
    <row r="80" spans="1:4" ht="15">
      <c r="A80" s="26"/>
      <c r="B80" s="25" t="s">
        <v>152</v>
      </c>
      <c r="C80" s="27"/>
      <c r="D80" s="27"/>
    </row>
    <row r="81" spans="1:4" ht="12.75">
      <c r="A81" s="26"/>
      <c r="B81" s="26" t="s">
        <v>153</v>
      </c>
      <c r="C81" s="27">
        <v>0</v>
      </c>
      <c r="D81" s="27">
        <v>0</v>
      </c>
    </row>
    <row r="82" spans="1:4" ht="12.75">
      <c r="A82" s="26"/>
      <c r="B82" s="26" t="s">
        <v>154</v>
      </c>
      <c r="C82" s="27">
        <v>0</v>
      </c>
      <c r="D82" s="27">
        <v>0</v>
      </c>
    </row>
    <row r="83" spans="1:4" ht="12.75">
      <c r="A83" s="26"/>
      <c r="B83" s="26" t="s">
        <v>155</v>
      </c>
      <c r="C83" s="27">
        <v>0</v>
      </c>
      <c r="D83" s="27">
        <v>0</v>
      </c>
    </row>
    <row r="84" spans="1:4" ht="12.75">
      <c r="A84" s="26"/>
      <c r="B84" s="26" t="s">
        <v>156</v>
      </c>
      <c r="C84" s="27">
        <v>0</v>
      </c>
      <c r="D84" s="27">
        <v>0</v>
      </c>
    </row>
    <row r="85" spans="1:4" ht="12.75">
      <c r="A85" s="26"/>
      <c r="B85" s="81" t="s">
        <v>157</v>
      </c>
      <c r="C85" s="82">
        <f>C81+C82+C83+C84</f>
        <v>0</v>
      </c>
      <c r="D85" s="82">
        <f>D81+D82+D83+D84</f>
        <v>0</v>
      </c>
    </row>
    <row r="86" spans="1:4" ht="12.75">
      <c r="A86" s="26"/>
      <c r="B86" s="26"/>
      <c r="C86" s="27"/>
      <c r="D86" s="27"/>
    </row>
    <row r="87" spans="1:4" ht="15">
      <c r="A87" s="26"/>
      <c r="B87" s="25" t="s">
        <v>158</v>
      </c>
      <c r="C87" s="82">
        <f>C71+C78-C85</f>
        <v>0</v>
      </c>
      <c r="D87" s="82">
        <f>D71+D78-D85</f>
        <v>0</v>
      </c>
    </row>
    <row r="88" spans="1:4" ht="15">
      <c r="A88" s="26"/>
      <c r="B88" s="25" t="s">
        <v>159</v>
      </c>
      <c r="C88" s="82">
        <v>0</v>
      </c>
      <c r="D88" s="82">
        <v>0</v>
      </c>
    </row>
    <row r="89" spans="1:4" ht="15">
      <c r="A89" s="26"/>
      <c r="B89" s="25" t="s">
        <v>160</v>
      </c>
      <c r="C89" s="82">
        <v>0</v>
      </c>
      <c r="D89" s="82">
        <v>0</v>
      </c>
    </row>
    <row r="90" ht="12.75">
      <c r="C90">
        <v>0</v>
      </c>
    </row>
    <row r="91" ht="12.75">
      <c r="C91" s="128">
        <v>0</v>
      </c>
    </row>
    <row r="92" ht="12.75">
      <c r="C92" s="8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70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5.8515625" style="0" customWidth="1"/>
    <col min="2" max="2" width="13.28125" style="0" customWidth="1"/>
    <col min="3" max="3" width="7.8515625" style="0" customWidth="1"/>
    <col min="4" max="4" width="9.7109375" style="0" customWidth="1"/>
    <col min="5" max="5" width="9.421875" style="0" bestFit="1" customWidth="1"/>
    <col min="6" max="6" width="10.421875" style="0" customWidth="1"/>
    <col min="7" max="7" width="10.00390625" style="0" bestFit="1" customWidth="1"/>
    <col min="8" max="8" width="10.8515625" style="0" customWidth="1"/>
    <col min="9" max="9" width="11.7109375" style="0" customWidth="1"/>
    <col min="10" max="10" width="10.00390625" style="0" customWidth="1"/>
  </cols>
  <sheetData>
    <row r="1" spans="2:7" ht="15.75">
      <c r="B1" s="60" t="s">
        <v>161</v>
      </c>
      <c r="C1" s="60"/>
      <c r="D1" s="60"/>
      <c r="E1" s="60"/>
      <c r="F1" s="60"/>
      <c r="G1" s="61"/>
    </row>
    <row r="2" spans="1:7" ht="15.75">
      <c r="A2" s="76" t="s">
        <v>242</v>
      </c>
      <c r="B2" s="60"/>
      <c r="C2" s="60"/>
      <c r="D2" s="60"/>
      <c r="E2" s="60"/>
      <c r="F2" s="60"/>
      <c r="G2" s="61"/>
    </row>
    <row r="3" spans="1:10" ht="12.75">
      <c r="A3" s="19"/>
      <c r="B3" s="19" t="s">
        <v>162</v>
      </c>
      <c r="C3" s="19" t="s">
        <v>163</v>
      </c>
      <c r="D3" s="19" t="s">
        <v>164</v>
      </c>
      <c r="E3" s="19" t="s">
        <v>165</v>
      </c>
      <c r="F3" s="19" t="s">
        <v>166</v>
      </c>
      <c r="G3" s="19" t="s">
        <v>167</v>
      </c>
      <c r="H3" s="19" t="s">
        <v>168</v>
      </c>
      <c r="I3" s="19" t="s">
        <v>169</v>
      </c>
      <c r="J3" s="19" t="s">
        <v>168</v>
      </c>
    </row>
    <row r="4" spans="1:10" ht="12.75">
      <c r="A4" s="62"/>
      <c r="B4" s="62" t="s">
        <v>170</v>
      </c>
      <c r="C4" s="62" t="s">
        <v>171</v>
      </c>
      <c r="D4" s="62" t="s">
        <v>172</v>
      </c>
      <c r="E4" s="62" t="s">
        <v>173</v>
      </c>
      <c r="F4" s="62" t="s">
        <v>174</v>
      </c>
      <c r="G4" s="62" t="s">
        <v>175</v>
      </c>
      <c r="H4" s="62"/>
      <c r="I4" s="62" t="s">
        <v>176</v>
      </c>
      <c r="J4" s="62"/>
    </row>
    <row r="5" spans="1:10" ht="12.75">
      <c r="A5" s="62"/>
      <c r="B5" s="62"/>
      <c r="C5" s="62"/>
      <c r="D5" s="62" t="s">
        <v>177</v>
      </c>
      <c r="E5" s="62" t="s">
        <v>178</v>
      </c>
      <c r="F5" s="62" t="s">
        <v>179</v>
      </c>
      <c r="G5" s="62" t="s">
        <v>180</v>
      </c>
      <c r="H5" s="62"/>
      <c r="I5" s="62" t="s">
        <v>181</v>
      </c>
      <c r="J5" s="62"/>
    </row>
    <row r="6" spans="1:10" ht="12.75">
      <c r="A6" s="22"/>
      <c r="B6" s="22"/>
      <c r="C6" s="22"/>
      <c r="D6" s="22"/>
      <c r="E6" s="22" t="s">
        <v>182</v>
      </c>
      <c r="F6" s="22" t="s">
        <v>183</v>
      </c>
      <c r="G6" s="22"/>
      <c r="H6" s="22"/>
      <c r="I6" s="22"/>
      <c r="J6" s="22"/>
    </row>
    <row r="7" spans="1:10" ht="12.75">
      <c r="A7" s="30" t="s">
        <v>202</v>
      </c>
      <c r="B7" s="65">
        <v>0</v>
      </c>
      <c r="C7" s="65"/>
      <c r="D7" s="65"/>
      <c r="E7" s="65">
        <v>0</v>
      </c>
      <c r="F7" s="65"/>
      <c r="G7" s="65">
        <v>0</v>
      </c>
      <c r="H7" s="65"/>
      <c r="I7" s="66"/>
      <c r="J7" s="66" t="s">
        <v>185</v>
      </c>
    </row>
    <row r="8" spans="1:10" ht="12.75">
      <c r="A8" s="26" t="s">
        <v>186</v>
      </c>
      <c r="B8" s="65"/>
      <c r="C8" s="65"/>
      <c r="D8" s="65"/>
      <c r="E8" s="65"/>
      <c r="F8" s="65"/>
      <c r="G8" s="65"/>
      <c r="H8" s="65"/>
      <c r="I8" s="66"/>
      <c r="J8" s="66" t="s">
        <v>187</v>
      </c>
    </row>
    <row r="9" spans="1:10" ht="12.75">
      <c r="A9" s="30" t="s">
        <v>188</v>
      </c>
      <c r="B9" s="65" t="s">
        <v>185</v>
      </c>
      <c r="C9" s="65" t="s">
        <v>185</v>
      </c>
      <c r="D9" s="65"/>
      <c r="E9" s="65"/>
      <c r="F9" s="65"/>
      <c r="G9" s="65"/>
      <c r="H9" s="65"/>
      <c r="I9" s="66"/>
      <c r="J9" s="66" t="s">
        <v>185</v>
      </c>
    </row>
    <row r="10" spans="1:10" ht="12.75">
      <c r="A10" s="43" t="s">
        <v>189</v>
      </c>
      <c r="B10" s="67"/>
      <c r="C10" s="67"/>
      <c r="D10" s="67"/>
      <c r="E10" s="67"/>
      <c r="F10" s="67"/>
      <c r="G10" s="67"/>
      <c r="H10" s="67"/>
      <c r="I10" s="68"/>
      <c r="J10" s="68"/>
    </row>
    <row r="11" spans="1:10" ht="12.75">
      <c r="A11" s="46" t="s">
        <v>190</v>
      </c>
      <c r="B11" s="69"/>
      <c r="C11" s="69"/>
      <c r="D11" s="69"/>
      <c r="E11" s="69"/>
      <c r="F11" s="69"/>
      <c r="G11" s="69"/>
      <c r="H11" s="69"/>
      <c r="I11" s="70"/>
      <c r="J11" s="70" t="s">
        <v>185</v>
      </c>
    </row>
    <row r="12" spans="1:10" ht="12.75">
      <c r="A12" s="43" t="s">
        <v>191</v>
      </c>
      <c r="B12" s="67"/>
      <c r="C12" s="67"/>
      <c r="D12" s="67"/>
      <c r="E12" s="67"/>
      <c r="F12" s="67"/>
      <c r="G12" s="67"/>
      <c r="H12" s="67"/>
      <c r="I12" s="68"/>
      <c r="J12" s="68"/>
    </row>
    <row r="13" spans="1:10" ht="12.75">
      <c r="A13" s="63" t="s">
        <v>192</v>
      </c>
      <c r="B13" s="71"/>
      <c r="C13" s="71"/>
      <c r="D13" s="71"/>
      <c r="E13" s="71"/>
      <c r="F13" s="71"/>
      <c r="G13" s="71"/>
      <c r="H13" s="71"/>
      <c r="I13" s="72"/>
      <c r="J13" s="72"/>
    </row>
    <row r="14" spans="1:10" ht="12.75">
      <c r="A14" s="46" t="s">
        <v>193</v>
      </c>
      <c r="B14" s="69"/>
      <c r="C14" s="69"/>
      <c r="D14" s="69"/>
      <c r="E14" s="69"/>
      <c r="F14" s="69"/>
      <c r="G14" s="69"/>
      <c r="H14" s="69"/>
      <c r="I14" s="70"/>
      <c r="J14" s="70" t="s">
        <v>185</v>
      </c>
    </row>
    <row r="15" spans="1:10" ht="12.75">
      <c r="A15" s="64" t="s">
        <v>194</v>
      </c>
      <c r="B15" s="65"/>
      <c r="C15" s="65"/>
      <c r="D15" s="65"/>
      <c r="E15" s="65"/>
      <c r="F15" s="65"/>
      <c r="G15" s="65">
        <v>0</v>
      </c>
      <c r="H15" s="65">
        <v>0</v>
      </c>
      <c r="I15" s="66"/>
      <c r="J15" s="66" t="s">
        <v>185</v>
      </c>
    </row>
    <row r="16" spans="1:10" ht="12.75">
      <c r="A16" s="64" t="s">
        <v>195</v>
      </c>
      <c r="B16" s="65"/>
      <c r="C16" s="65"/>
      <c r="D16" s="65"/>
      <c r="E16" s="65"/>
      <c r="F16" s="65"/>
      <c r="G16" s="65"/>
      <c r="H16" s="65"/>
      <c r="I16" s="66"/>
      <c r="J16" s="66" t="s">
        <v>187</v>
      </c>
    </row>
    <row r="17" spans="1:10" ht="12.75">
      <c r="A17" s="43" t="s">
        <v>196</v>
      </c>
      <c r="B17" s="67"/>
      <c r="C17" s="67"/>
      <c r="D17" s="67"/>
      <c r="E17" s="67"/>
      <c r="F17" s="67"/>
      <c r="G17" s="67"/>
      <c r="H17" s="67"/>
      <c r="I17" s="68"/>
      <c r="J17" s="68"/>
    </row>
    <row r="18" spans="1:10" ht="12.75">
      <c r="A18" s="46" t="s">
        <v>173</v>
      </c>
      <c r="B18" s="69"/>
      <c r="C18" s="69"/>
      <c r="D18" s="69"/>
      <c r="E18" s="69">
        <v>0</v>
      </c>
      <c r="F18" s="69"/>
      <c r="G18" s="69"/>
      <c r="H18" s="69"/>
      <c r="I18" s="70"/>
      <c r="J18" s="70"/>
    </row>
    <row r="19" spans="1:10" ht="12.75">
      <c r="A19" s="64" t="s">
        <v>197</v>
      </c>
      <c r="B19" s="65">
        <v>0</v>
      </c>
      <c r="C19" s="65" t="s">
        <v>185</v>
      </c>
      <c r="D19" s="65"/>
      <c r="E19" s="65"/>
      <c r="F19" s="65"/>
      <c r="G19" s="65"/>
      <c r="H19" s="65"/>
      <c r="I19" s="66"/>
      <c r="J19" s="66"/>
    </row>
    <row r="20" spans="1:10" ht="12.75">
      <c r="A20" s="30" t="s">
        <v>232</v>
      </c>
      <c r="B20" s="65">
        <v>347800000</v>
      </c>
      <c r="C20" s="65"/>
      <c r="D20" s="65"/>
      <c r="E20" s="65">
        <f>SUM(E7:E19)</f>
        <v>0</v>
      </c>
      <c r="F20" s="65"/>
      <c r="G20" s="65">
        <v>0</v>
      </c>
      <c r="H20" s="65">
        <v>347800000</v>
      </c>
      <c r="I20" s="66">
        <v>34780000</v>
      </c>
      <c r="J20" s="66">
        <v>347800000</v>
      </c>
    </row>
    <row r="21" spans="1:10" ht="12.75">
      <c r="A21" s="43" t="s">
        <v>189</v>
      </c>
      <c r="B21" s="67"/>
      <c r="C21" s="67"/>
      <c r="D21" s="67"/>
      <c r="E21" s="67"/>
      <c r="F21" s="67"/>
      <c r="G21" s="67"/>
      <c r="H21" s="67"/>
      <c r="I21" s="68"/>
      <c r="J21" s="68"/>
    </row>
    <row r="22" spans="1:10" ht="12.75">
      <c r="A22" s="46" t="s">
        <v>190</v>
      </c>
      <c r="B22" s="69"/>
      <c r="C22" s="69"/>
      <c r="D22" s="69"/>
      <c r="E22" s="69"/>
      <c r="F22" s="69"/>
      <c r="G22" s="69"/>
      <c r="H22" s="69"/>
      <c r="I22" s="70"/>
      <c r="J22" s="70" t="s">
        <v>187</v>
      </c>
    </row>
    <row r="23" spans="1:10" ht="12.75">
      <c r="A23" s="43" t="s">
        <v>191</v>
      </c>
      <c r="B23" s="67"/>
      <c r="C23" s="67"/>
      <c r="D23" s="67"/>
      <c r="E23" s="67"/>
      <c r="F23" s="67"/>
      <c r="G23" s="67"/>
      <c r="H23" s="67"/>
      <c r="I23" s="68"/>
      <c r="J23" s="68"/>
    </row>
    <row r="24" spans="1:10" ht="12.75">
      <c r="A24" s="63" t="s">
        <v>192</v>
      </c>
      <c r="B24" s="71"/>
      <c r="C24" s="71"/>
      <c r="D24" s="71"/>
      <c r="E24" s="71"/>
      <c r="F24" s="71"/>
      <c r="G24" s="71"/>
      <c r="H24" s="71"/>
      <c r="I24" s="72"/>
      <c r="J24" s="72"/>
    </row>
    <row r="25" spans="1:10" ht="12.75">
      <c r="A25" s="46" t="s">
        <v>193</v>
      </c>
      <c r="B25" s="69"/>
      <c r="C25" s="69"/>
      <c r="D25" s="69"/>
      <c r="E25" s="69"/>
      <c r="F25" s="69"/>
      <c r="G25" s="69"/>
      <c r="H25" s="69"/>
      <c r="I25" s="70"/>
      <c r="J25" s="70" t="s">
        <v>187</v>
      </c>
    </row>
    <row r="26" spans="1:10" ht="12.75">
      <c r="A26" s="26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12.75">
      <c r="A27" s="26" t="s">
        <v>198</v>
      </c>
      <c r="B27" s="65"/>
      <c r="C27" s="65"/>
      <c r="D27" s="65"/>
      <c r="E27" s="65"/>
      <c r="F27" s="65"/>
      <c r="G27" s="65">
        <v>0</v>
      </c>
      <c r="H27" s="65">
        <v>0</v>
      </c>
      <c r="I27" s="66"/>
      <c r="J27" s="66" t="s">
        <v>185</v>
      </c>
    </row>
    <row r="28" spans="1:10" ht="12.75">
      <c r="A28" s="26" t="s">
        <v>199</v>
      </c>
      <c r="B28" s="65"/>
      <c r="C28" s="65"/>
      <c r="D28" s="65"/>
      <c r="E28" s="65"/>
      <c r="F28" s="65"/>
      <c r="G28" s="65"/>
      <c r="H28" s="65"/>
      <c r="I28" s="66"/>
      <c r="J28" s="66" t="s">
        <v>187</v>
      </c>
    </row>
    <row r="29" spans="1:10" ht="12.75">
      <c r="A29" s="26" t="s">
        <v>200</v>
      </c>
      <c r="B29" s="65">
        <v>0</v>
      </c>
      <c r="C29" s="65"/>
      <c r="D29" s="65"/>
      <c r="E29" s="65">
        <v>0</v>
      </c>
      <c r="F29" s="65"/>
      <c r="G29" s="65"/>
      <c r="H29" s="65"/>
      <c r="I29" s="66"/>
      <c r="J29" s="66" t="s">
        <v>185</v>
      </c>
    </row>
    <row r="30" spans="1:10" ht="12.75">
      <c r="A30" s="26" t="s">
        <v>201</v>
      </c>
      <c r="B30" s="65"/>
      <c r="C30" s="65"/>
      <c r="D30" s="65"/>
      <c r="E30" s="65"/>
      <c r="F30" s="65"/>
      <c r="G30" s="65"/>
      <c r="H30" s="65"/>
      <c r="I30" s="66"/>
      <c r="J30" s="66" t="s">
        <v>187</v>
      </c>
    </row>
    <row r="31" spans="1:10" ht="12.75">
      <c r="A31" s="30" t="s">
        <v>252</v>
      </c>
      <c r="B31" s="65">
        <v>347800000</v>
      </c>
      <c r="C31" s="65"/>
      <c r="D31" s="65"/>
      <c r="E31" s="65">
        <v>0</v>
      </c>
      <c r="F31" s="65"/>
      <c r="G31" s="65">
        <f>SUM(G20:G30)</f>
        <v>0</v>
      </c>
      <c r="H31" s="65">
        <v>347800000</v>
      </c>
      <c r="I31" s="66"/>
      <c r="J31" s="66">
        <v>347800000</v>
      </c>
    </row>
    <row r="32" spans="1:10" ht="12.75">
      <c r="A32" s="26"/>
      <c r="B32" s="65"/>
      <c r="C32" s="65"/>
      <c r="D32" s="65"/>
      <c r="E32" s="65"/>
      <c r="F32" s="65"/>
      <c r="G32" s="65"/>
      <c r="H32" s="65"/>
      <c r="I32" s="66"/>
      <c r="J32" s="66"/>
    </row>
    <row r="38" ht="12.75">
      <c r="A38" s="125" t="s">
        <v>242</v>
      </c>
    </row>
    <row r="39" spans="2:7" ht="15.75">
      <c r="B39" s="60" t="s">
        <v>161</v>
      </c>
      <c r="C39" s="60"/>
      <c r="D39" s="60"/>
      <c r="E39" s="60"/>
      <c r="F39" s="60"/>
      <c r="G39" s="61"/>
    </row>
    <row r="40" spans="1:7" ht="15.75">
      <c r="A40" s="76"/>
      <c r="B40" s="60"/>
      <c r="C40" s="60"/>
      <c r="D40" s="60"/>
      <c r="E40" s="60"/>
      <c r="F40" s="60"/>
      <c r="G40" s="61"/>
    </row>
    <row r="41" spans="1:10" ht="12.75">
      <c r="A41" s="19"/>
      <c r="B41" s="19" t="s">
        <v>162</v>
      </c>
      <c r="C41" s="19" t="s">
        <v>163</v>
      </c>
      <c r="D41" s="19" t="s">
        <v>164</v>
      </c>
      <c r="E41" s="19" t="s">
        <v>165</v>
      </c>
      <c r="F41" s="19" t="s">
        <v>166</v>
      </c>
      <c r="G41" s="19" t="s">
        <v>167</v>
      </c>
      <c r="H41" s="19" t="s">
        <v>168</v>
      </c>
      <c r="I41" s="19" t="s">
        <v>169</v>
      </c>
      <c r="J41" s="19" t="s">
        <v>168</v>
      </c>
    </row>
    <row r="42" spans="1:10" ht="12.75">
      <c r="A42" s="62"/>
      <c r="B42" s="62" t="s">
        <v>170</v>
      </c>
      <c r="C42" s="62" t="s">
        <v>171</v>
      </c>
      <c r="D42" s="62" t="s">
        <v>172</v>
      </c>
      <c r="E42" s="62" t="s">
        <v>173</v>
      </c>
      <c r="F42" s="62" t="s">
        <v>174</v>
      </c>
      <c r="G42" s="62" t="s">
        <v>175</v>
      </c>
      <c r="H42" s="62"/>
      <c r="I42" s="62" t="s">
        <v>176</v>
      </c>
      <c r="J42" s="62"/>
    </row>
    <row r="43" spans="1:10" ht="12.75">
      <c r="A43" s="62"/>
      <c r="B43" s="62"/>
      <c r="C43" s="62"/>
      <c r="D43" s="62" t="s">
        <v>177</v>
      </c>
      <c r="E43" s="62" t="s">
        <v>178</v>
      </c>
      <c r="F43" s="62" t="s">
        <v>179</v>
      </c>
      <c r="G43" s="62" t="s">
        <v>180</v>
      </c>
      <c r="H43" s="62"/>
      <c r="I43" s="62" t="s">
        <v>181</v>
      </c>
      <c r="J43" s="62"/>
    </row>
    <row r="44" spans="1:10" ht="12.75">
      <c r="A44" s="22"/>
      <c r="B44" s="22"/>
      <c r="C44" s="22"/>
      <c r="D44" s="22"/>
      <c r="E44" s="22" t="s">
        <v>182</v>
      </c>
      <c r="F44" s="22" t="s">
        <v>183</v>
      </c>
      <c r="G44" s="22"/>
      <c r="H44" s="22"/>
      <c r="I44" s="22"/>
      <c r="J44" s="22"/>
    </row>
    <row r="45" spans="1:10" ht="12.75">
      <c r="A45" s="30" t="s">
        <v>184</v>
      </c>
      <c r="B45" s="65">
        <v>0</v>
      </c>
      <c r="C45" s="65"/>
      <c r="D45" s="65"/>
      <c r="E45" s="65">
        <v>0</v>
      </c>
      <c r="F45" s="65"/>
      <c r="G45" s="65">
        <v>0</v>
      </c>
      <c r="H45" s="65">
        <f>B45+E45+G45</f>
        <v>0</v>
      </c>
      <c r="I45" s="66"/>
      <c r="J45" s="66" t="s">
        <v>185</v>
      </c>
    </row>
    <row r="46" spans="1:10" ht="12.75">
      <c r="A46" s="26" t="s">
        <v>186</v>
      </c>
      <c r="B46" s="65"/>
      <c r="C46" s="65"/>
      <c r="D46" s="65"/>
      <c r="E46" s="65"/>
      <c r="F46" s="65"/>
      <c r="G46" s="65"/>
      <c r="H46" s="65"/>
      <c r="I46" s="66"/>
      <c r="J46" s="66" t="s">
        <v>187</v>
      </c>
    </row>
    <row r="47" spans="1:10" ht="12.75">
      <c r="A47" s="30" t="s">
        <v>188</v>
      </c>
      <c r="B47" s="65" t="s">
        <v>185</v>
      </c>
      <c r="C47" s="65" t="s">
        <v>185</v>
      </c>
      <c r="D47" s="65"/>
      <c r="E47" s="65"/>
      <c r="F47" s="65"/>
      <c r="G47" s="65"/>
      <c r="H47" s="65"/>
      <c r="I47" s="66"/>
      <c r="J47" s="66" t="s">
        <v>185</v>
      </c>
    </row>
    <row r="48" spans="1:10" ht="12.75">
      <c r="A48" s="43" t="s">
        <v>189</v>
      </c>
      <c r="B48" s="67"/>
      <c r="C48" s="67"/>
      <c r="D48" s="67"/>
      <c r="E48" s="67"/>
      <c r="F48" s="67"/>
      <c r="G48" s="67"/>
      <c r="H48" s="67"/>
      <c r="I48" s="68"/>
      <c r="J48" s="68"/>
    </row>
    <row r="49" spans="1:10" ht="12.75">
      <c r="A49" s="46" t="s">
        <v>190</v>
      </c>
      <c r="B49" s="69"/>
      <c r="C49" s="69"/>
      <c r="D49" s="69"/>
      <c r="E49" s="69"/>
      <c r="F49" s="69"/>
      <c r="G49" s="69"/>
      <c r="H49" s="69"/>
      <c r="I49" s="70"/>
      <c r="J49" s="70" t="s">
        <v>185</v>
      </c>
    </row>
    <row r="50" spans="1:10" ht="12.75">
      <c r="A50" s="43" t="s">
        <v>191</v>
      </c>
      <c r="B50" s="67"/>
      <c r="C50" s="67"/>
      <c r="D50" s="67"/>
      <c r="E50" s="67"/>
      <c r="F50" s="67"/>
      <c r="G50" s="67"/>
      <c r="H50" s="67"/>
      <c r="I50" s="68"/>
      <c r="J50" s="68"/>
    </row>
    <row r="51" spans="1:10" ht="12.75">
      <c r="A51" s="63" t="s">
        <v>192</v>
      </c>
      <c r="B51" s="71"/>
      <c r="C51" s="71"/>
      <c r="D51" s="71"/>
      <c r="E51" s="71"/>
      <c r="F51" s="71"/>
      <c r="G51" s="71"/>
      <c r="H51" s="71"/>
      <c r="I51" s="72"/>
      <c r="J51" s="72"/>
    </row>
    <row r="52" spans="1:10" ht="12.75">
      <c r="A52" s="46" t="s">
        <v>193</v>
      </c>
      <c r="B52" s="69"/>
      <c r="C52" s="69"/>
      <c r="D52" s="69"/>
      <c r="E52" s="69"/>
      <c r="F52" s="69"/>
      <c r="G52" s="69"/>
      <c r="H52" s="69"/>
      <c r="I52" s="70"/>
      <c r="J52" s="70" t="s">
        <v>185</v>
      </c>
    </row>
    <row r="53" spans="1:10" ht="12.75">
      <c r="A53" s="64" t="s">
        <v>194</v>
      </c>
      <c r="B53" s="65"/>
      <c r="C53" s="65"/>
      <c r="D53" s="65"/>
      <c r="E53" s="65"/>
      <c r="F53" s="65"/>
      <c r="G53" s="65">
        <v>0</v>
      </c>
      <c r="H53" s="65">
        <v>0</v>
      </c>
      <c r="I53" s="66"/>
      <c r="J53" s="66" t="s">
        <v>185</v>
      </c>
    </row>
    <row r="54" spans="1:10" ht="12.75">
      <c r="A54" s="64" t="s">
        <v>195</v>
      </c>
      <c r="B54" s="65"/>
      <c r="C54" s="65"/>
      <c r="D54" s="65"/>
      <c r="E54" s="65"/>
      <c r="F54" s="65"/>
      <c r="G54" s="65"/>
      <c r="H54" s="65"/>
      <c r="I54" s="66"/>
      <c r="J54" s="66" t="s">
        <v>187</v>
      </c>
    </row>
    <row r="55" spans="1:10" ht="12.75">
      <c r="A55" s="43" t="s">
        <v>196</v>
      </c>
      <c r="B55" s="67"/>
      <c r="C55" s="67"/>
      <c r="D55" s="67"/>
      <c r="E55" s="67"/>
      <c r="F55" s="67"/>
      <c r="G55" s="67"/>
      <c r="H55" s="67"/>
      <c r="I55" s="68"/>
      <c r="J55" s="68"/>
    </row>
    <row r="56" spans="1:10" ht="12.75">
      <c r="A56" s="46" t="s">
        <v>173</v>
      </c>
      <c r="B56" s="69"/>
      <c r="C56" s="69"/>
      <c r="D56" s="69"/>
      <c r="E56" s="69">
        <v>0</v>
      </c>
      <c r="F56" s="69"/>
      <c r="G56" s="69"/>
      <c r="H56" s="69"/>
      <c r="I56" s="70"/>
      <c r="J56" s="70"/>
    </row>
    <row r="57" spans="1:10" ht="12.75">
      <c r="A57" s="64" t="s">
        <v>197</v>
      </c>
      <c r="B57" s="65">
        <v>0</v>
      </c>
      <c r="C57" s="65" t="s">
        <v>185</v>
      </c>
      <c r="D57" s="65"/>
      <c r="E57" s="65"/>
      <c r="F57" s="65"/>
      <c r="G57" s="65"/>
      <c r="H57" s="65"/>
      <c r="I57" s="66"/>
      <c r="J57" s="66"/>
    </row>
    <row r="58" spans="1:10" ht="12.75">
      <c r="A58" s="30" t="s">
        <v>202</v>
      </c>
      <c r="B58" s="129">
        <f>SUM(B45:B57)</f>
        <v>0</v>
      </c>
      <c r="C58" s="129"/>
      <c r="D58" s="129"/>
      <c r="E58" s="129">
        <f>SUM(E45:E57)</f>
        <v>0</v>
      </c>
      <c r="F58" s="129"/>
      <c r="G58" s="129">
        <v>0</v>
      </c>
      <c r="H58" s="129">
        <v>0</v>
      </c>
      <c r="I58" s="130">
        <f>H58</f>
        <v>0</v>
      </c>
      <c r="J58" s="130">
        <f>I58</f>
        <v>0</v>
      </c>
    </row>
    <row r="59" spans="1:10" ht="12.75">
      <c r="A59" s="43" t="s">
        <v>189</v>
      </c>
      <c r="B59" s="67"/>
      <c r="C59" s="67"/>
      <c r="D59" s="67"/>
      <c r="E59" s="67"/>
      <c r="F59" s="67"/>
      <c r="G59" s="67"/>
      <c r="H59" s="67"/>
      <c r="I59" s="68"/>
      <c r="J59" s="68"/>
    </row>
    <row r="60" spans="1:10" ht="12.75">
      <c r="A60" s="46" t="s">
        <v>190</v>
      </c>
      <c r="B60" s="69">
        <v>0</v>
      </c>
      <c r="C60" s="69"/>
      <c r="D60" s="69"/>
      <c r="E60" s="69"/>
      <c r="F60" s="69"/>
      <c r="G60" s="69"/>
      <c r="H60" s="69"/>
      <c r="I60" s="70"/>
      <c r="J60" s="70" t="s">
        <v>187</v>
      </c>
    </row>
    <row r="61" spans="1:10" ht="12.75">
      <c r="A61" s="43" t="s">
        <v>191</v>
      </c>
      <c r="B61" s="67"/>
      <c r="C61" s="67"/>
      <c r="D61" s="67"/>
      <c r="E61" s="67"/>
      <c r="F61" s="67"/>
      <c r="G61" s="67"/>
      <c r="H61" s="67"/>
      <c r="I61" s="68"/>
      <c r="J61" s="68"/>
    </row>
    <row r="62" spans="1:10" ht="12.75">
      <c r="A62" s="63" t="s">
        <v>192</v>
      </c>
      <c r="B62" s="71"/>
      <c r="C62" s="71"/>
      <c r="D62" s="71"/>
      <c r="E62" s="71"/>
      <c r="F62" s="71"/>
      <c r="G62" s="71"/>
      <c r="H62" s="71"/>
      <c r="I62" s="72"/>
      <c r="J62" s="72"/>
    </row>
    <row r="63" spans="1:10" ht="12.75">
      <c r="A63" s="46" t="s">
        <v>193</v>
      </c>
      <c r="B63" s="69"/>
      <c r="C63" s="69"/>
      <c r="D63" s="69"/>
      <c r="E63" s="69"/>
      <c r="F63" s="69"/>
      <c r="G63" s="69"/>
      <c r="H63" s="69"/>
      <c r="I63" s="70"/>
      <c r="J63" s="70" t="s">
        <v>187</v>
      </c>
    </row>
    <row r="64" spans="1:10" ht="12.75">
      <c r="A64" s="26"/>
      <c r="B64" s="65"/>
      <c r="C64" s="65"/>
      <c r="D64" s="65"/>
      <c r="E64" s="65"/>
      <c r="F64" s="65"/>
      <c r="G64" s="65"/>
      <c r="H64" s="65"/>
      <c r="I64" s="66"/>
      <c r="J64" s="66"/>
    </row>
    <row r="65" spans="1:10" ht="12.75">
      <c r="A65" s="26" t="s">
        <v>198</v>
      </c>
      <c r="B65" s="65"/>
      <c r="C65" s="65"/>
      <c r="D65" s="65"/>
      <c r="E65" s="65"/>
      <c r="F65" s="65"/>
      <c r="G65" s="65">
        <v>0</v>
      </c>
      <c r="H65" s="65">
        <v>0</v>
      </c>
      <c r="I65" s="66"/>
      <c r="J65" s="66" t="s">
        <v>185</v>
      </c>
    </row>
    <row r="66" spans="1:10" ht="12.75">
      <c r="A66" s="26" t="s">
        <v>199</v>
      </c>
      <c r="B66" s="65"/>
      <c r="C66" s="65"/>
      <c r="D66" s="65"/>
      <c r="E66" s="65"/>
      <c r="F66" s="65"/>
      <c r="G66" s="65"/>
      <c r="H66" s="65"/>
      <c r="I66" s="66"/>
      <c r="J66" s="66" t="s">
        <v>187</v>
      </c>
    </row>
    <row r="67" spans="1:10" ht="12.75">
      <c r="A67" s="26" t="s">
        <v>200</v>
      </c>
      <c r="B67" s="65">
        <v>0</v>
      </c>
      <c r="C67" s="65"/>
      <c r="D67" s="65"/>
      <c r="E67" s="65">
        <v>0</v>
      </c>
      <c r="F67" s="65"/>
      <c r="G67" s="65"/>
      <c r="H67" s="65"/>
      <c r="I67" s="66"/>
      <c r="J67" s="66" t="s">
        <v>185</v>
      </c>
    </row>
    <row r="68" spans="1:10" ht="12.75">
      <c r="A68" s="26" t="s">
        <v>201</v>
      </c>
      <c r="B68" s="65"/>
      <c r="C68" s="65"/>
      <c r="D68" s="65"/>
      <c r="E68" s="65"/>
      <c r="F68" s="65"/>
      <c r="G68" s="65"/>
      <c r="H68" s="65"/>
      <c r="I68" s="66"/>
      <c r="J68" s="66" t="s">
        <v>187</v>
      </c>
    </row>
    <row r="69" spans="1:10" ht="12.75">
      <c r="A69" s="30" t="s">
        <v>232</v>
      </c>
      <c r="B69" s="129">
        <f>SUM(B58:B68)</f>
        <v>0</v>
      </c>
      <c r="C69" s="129"/>
      <c r="D69" s="129"/>
      <c r="E69" s="129">
        <v>0</v>
      </c>
      <c r="F69" s="129"/>
      <c r="G69" s="129">
        <f>SUM(G58:G68)</f>
        <v>0</v>
      </c>
      <c r="H69" s="129">
        <f>B69+E69+G69</f>
        <v>0</v>
      </c>
      <c r="I69" s="130">
        <f>H69</f>
        <v>0</v>
      </c>
      <c r="J69" s="130">
        <f>I69</f>
        <v>0</v>
      </c>
    </row>
    <row r="70" spans="1:10" ht="12.75">
      <c r="A70" s="26"/>
      <c r="B70" s="65"/>
      <c r="C70" s="65"/>
      <c r="D70" s="65"/>
      <c r="E70" s="65"/>
      <c r="F70" s="65"/>
      <c r="G70" s="65"/>
      <c r="H70" s="65"/>
      <c r="I70" s="66"/>
      <c r="J70" s="66"/>
    </row>
  </sheetData>
  <sheetProtection/>
  <printOptions/>
  <pageMargins left="0.51" right="0.17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0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140625" style="0" customWidth="1"/>
  </cols>
  <sheetData>
    <row r="1" spans="2:9" ht="13.5" thickBot="1">
      <c r="B1" s="73"/>
      <c r="C1" s="73"/>
      <c r="D1" s="73"/>
      <c r="E1" s="73"/>
      <c r="F1" s="73"/>
      <c r="G1" s="73"/>
      <c r="H1" s="73"/>
      <c r="I1" s="73"/>
    </row>
    <row r="2" spans="2:9" ht="13.5" thickTop="1">
      <c r="B2" s="74"/>
      <c r="C2" s="75" t="s">
        <v>245</v>
      </c>
      <c r="D2" s="76"/>
      <c r="E2" s="76"/>
      <c r="F2" s="76"/>
      <c r="I2" s="77"/>
    </row>
    <row r="3" spans="2:9" ht="12.75">
      <c r="B3" s="2"/>
      <c r="C3" s="3"/>
      <c r="I3" s="4"/>
    </row>
    <row r="4" spans="2:9" ht="12.75">
      <c r="B4" t="s">
        <v>244</v>
      </c>
      <c r="C4" s="3"/>
      <c r="I4" s="4"/>
    </row>
    <row r="5" spans="2:9" ht="12.75">
      <c r="B5" s="135" t="s">
        <v>253</v>
      </c>
      <c r="C5" s="3"/>
      <c r="I5" s="4"/>
    </row>
    <row r="6" spans="2:9" ht="12.75">
      <c r="B6" s="2" t="s">
        <v>254</v>
      </c>
      <c r="C6" s="3"/>
      <c r="F6" t="s">
        <v>256</v>
      </c>
      <c r="I6" s="4"/>
    </row>
    <row r="7" spans="2:9" ht="12.75">
      <c r="B7" s="2" t="s">
        <v>255</v>
      </c>
      <c r="C7" s="3"/>
      <c r="I7" s="4"/>
    </row>
    <row r="8" spans="2:9" ht="12.75">
      <c r="B8" s="2"/>
      <c r="C8" s="3"/>
      <c r="I8" s="4"/>
    </row>
    <row r="9" spans="2:9" ht="12.75">
      <c r="B9" s="2"/>
      <c r="C9" s="3"/>
      <c r="I9" s="4"/>
    </row>
    <row r="10" spans="2:9" ht="12.75">
      <c r="B10" s="2"/>
      <c r="C10" s="3"/>
      <c r="I10" s="4"/>
    </row>
    <row r="11" spans="2:9" ht="12.75">
      <c r="B11" s="2"/>
      <c r="C11" s="3"/>
      <c r="I11" s="4"/>
    </row>
    <row r="12" spans="2:9" ht="12.75">
      <c r="B12" s="2"/>
      <c r="C12" s="3"/>
      <c r="I12" s="4"/>
    </row>
    <row r="13" spans="2:9" ht="12.75">
      <c r="B13" s="2"/>
      <c r="C13" s="3"/>
      <c r="I13" s="4"/>
    </row>
    <row r="14" spans="2:9" ht="12.75">
      <c r="B14" s="2"/>
      <c r="C14" s="3"/>
      <c r="I14" s="4"/>
    </row>
    <row r="15" spans="2:9" ht="12.75">
      <c r="B15" s="2"/>
      <c r="C15" s="3"/>
      <c r="I15" s="4"/>
    </row>
    <row r="16" spans="2:9" ht="12.75">
      <c r="B16" s="2"/>
      <c r="C16" s="3"/>
      <c r="I16" s="4"/>
    </row>
    <row r="17" spans="2:9" ht="12.75">
      <c r="B17" s="2"/>
      <c r="C17" s="3"/>
      <c r="I17" s="4"/>
    </row>
    <row r="18" spans="2:9" ht="12.75">
      <c r="B18" s="2"/>
      <c r="C18" s="3"/>
      <c r="I18" s="4"/>
    </row>
    <row r="19" spans="2:9" ht="12.75">
      <c r="B19" s="2"/>
      <c r="C19" s="3"/>
      <c r="I19" s="4"/>
    </row>
    <row r="20" spans="2:9" ht="12.75">
      <c r="B20" s="2"/>
      <c r="C20" s="3"/>
      <c r="I20" s="4"/>
    </row>
    <row r="21" spans="2:9" ht="12.75">
      <c r="B21" s="2"/>
      <c r="C21" s="3"/>
      <c r="I21" s="4"/>
    </row>
    <row r="22" spans="2:9" ht="12.75">
      <c r="B22" s="2"/>
      <c r="C22" s="3"/>
      <c r="I22" s="4"/>
    </row>
    <row r="23" spans="2:9" ht="12.75">
      <c r="B23" s="2"/>
      <c r="C23" s="3"/>
      <c r="I23" s="4"/>
    </row>
    <row r="24" spans="2:9" ht="12.75">
      <c r="B24" s="2"/>
      <c r="C24" s="3"/>
      <c r="I24" s="4"/>
    </row>
    <row r="25" spans="2:9" ht="12.75">
      <c r="B25" s="2"/>
      <c r="C25" s="3"/>
      <c r="I25" s="4"/>
    </row>
    <row r="26" spans="2:9" ht="12.75">
      <c r="B26" s="2"/>
      <c r="C26" s="3"/>
      <c r="I26" s="4"/>
    </row>
    <row r="27" spans="2:9" ht="12.75">
      <c r="B27" s="2"/>
      <c r="C27" s="3"/>
      <c r="I27" s="4"/>
    </row>
    <row r="28" spans="2:9" ht="12.75">
      <c r="B28" s="2"/>
      <c r="C28" s="3"/>
      <c r="I28" s="4"/>
    </row>
    <row r="29" spans="2:9" ht="12.75">
      <c r="B29" s="2"/>
      <c r="C29" s="3"/>
      <c r="I29" s="4"/>
    </row>
    <row r="30" spans="2:9" ht="12.75">
      <c r="B30" s="2"/>
      <c r="C30" s="3"/>
      <c r="I30" s="4"/>
    </row>
    <row r="31" spans="2:9" ht="12.75">
      <c r="B31" s="2"/>
      <c r="C31" s="3"/>
      <c r="I31" s="4"/>
    </row>
    <row r="32" spans="2:9" ht="12.75">
      <c r="B32" s="2"/>
      <c r="C32" s="3"/>
      <c r="I32" s="4"/>
    </row>
    <row r="33" spans="2:9" ht="12.75">
      <c r="B33" s="2"/>
      <c r="C33" s="3"/>
      <c r="I33" s="4"/>
    </row>
    <row r="34" spans="2:9" ht="12.75">
      <c r="B34" s="2"/>
      <c r="C34" s="3"/>
      <c r="I34" s="4"/>
    </row>
    <row r="35" spans="2:9" ht="12.75">
      <c r="B35" s="2"/>
      <c r="C35" s="3"/>
      <c r="I35" s="4"/>
    </row>
    <row r="36" spans="2:9" ht="12.75">
      <c r="B36" s="2"/>
      <c r="C36" s="3"/>
      <c r="I36" s="4"/>
    </row>
    <row r="37" spans="2:9" ht="12.75">
      <c r="B37" s="2"/>
      <c r="C37" s="3"/>
      <c r="I37" s="4"/>
    </row>
    <row r="38" spans="2:9" ht="12.75">
      <c r="B38" s="2"/>
      <c r="C38" s="3"/>
      <c r="I38" s="4"/>
    </row>
    <row r="39" spans="2:9" ht="12.75">
      <c r="B39" s="2"/>
      <c r="C39" s="3"/>
      <c r="I39" s="4"/>
    </row>
    <row r="40" spans="2:9" ht="12.75">
      <c r="B40" s="2"/>
      <c r="C40" s="3"/>
      <c r="I40" s="4"/>
    </row>
    <row r="41" spans="2:9" ht="12.75">
      <c r="B41" s="2"/>
      <c r="C41" s="3"/>
      <c r="F41" s="76"/>
      <c r="I41" s="4"/>
    </row>
    <row r="42" spans="2:9" ht="12.75">
      <c r="B42" s="2"/>
      <c r="C42" s="3"/>
      <c r="E42" t="s">
        <v>203</v>
      </c>
      <c r="I42" s="4"/>
    </row>
    <row r="43" spans="2:9" ht="12.75">
      <c r="B43" s="2"/>
      <c r="C43" s="3"/>
      <c r="F43" t="s">
        <v>204</v>
      </c>
      <c r="I43" s="4"/>
    </row>
    <row r="44" spans="2:9" ht="12.75">
      <c r="B44" s="2"/>
      <c r="C44" s="3"/>
      <c r="F44" s="76"/>
      <c r="I44" s="4"/>
    </row>
    <row r="45" spans="2:9" ht="12.75">
      <c r="B45" s="2"/>
      <c r="C45" s="3"/>
      <c r="E45" t="s">
        <v>243</v>
      </c>
      <c r="I45" s="4"/>
    </row>
    <row r="46" spans="2:9" ht="12.75">
      <c r="B46" s="2"/>
      <c r="C46" s="3"/>
      <c r="I46" s="4"/>
    </row>
    <row r="47" spans="2:9" ht="12.75">
      <c r="B47" s="2"/>
      <c r="C47" s="3"/>
      <c r="I47" s="4"/>
    </row>
    <row r="48" spans="2:9" ht="12.75">
      <c r="B48" s="2"/>
      <c r="C48" s="3"/>
      <c r="I48" s="4"/>
    </row>
    <row r="49" spans="2:9" ht="13.5" thickBot="1">
      <c r="B49" s="78"/>
      <c r="C49" s="73"/>
      <c r="D49" s="73"/>
      <c r="E49" s="73"/>
      <c r="F49" s="73"/>
      <c r="G49" s="73"/>
      <c r="H49" s="73"/>
      <c r="I49" s="79"/>
    </row>
    <row r="50" spans="2:9" ht="13.5" thickTop="1">
      <c r="B50" s="3"/>
      <c r="C50" s="3"/>
      <c r="D50" s="3"/>
      <c r="E50" s="3"/>
      <c r="F50" s="3"/>
      <c r="G50" s="3"/>
      <c r="H50" s="3"/>
      <c r="I50" s="3"/>
    </row>
    <row r="51" ht="12.75">
      <c r="H51" s="3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1:10" ht="12.75">
      <c r="A54" s="3"/>
      <c r="B54" s="3"/>
      <c r="C54" s="80"/>
      <c r="D54" s="80"/>
      <c r="E54" s="80"/>
      <c r="F54" s="80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28.7109375" style="0" customWidth="1"/>
    <col min="3" max="3" width="10.57421875" style="0" customWidth="1"/>
    <col min="5" max="5" width="14.8515625" style="0" customWidth="1"/>
    <col min="6" max="6" width="15.28125" style="0" customWidth="1"/>
    <col min="7" max="7" width="16.00390625" style="0" customWidth="1"/>
  </cols>
  <sheetData>
    <row r="2" spans="1:4" ht="12.75">
      <c r="A2" s="125"/>
      <c r="B2" s="126"/>
      <c r="C2" s="126"/>
      <c r="D2" s="126"/>
    </row>
    <row r="4" spans="1:8" ht="15.75">
      <c r="A4" s="136" t="s">
        <v>216</v>
      </c>
      <c r="B4" s="136"/>
      <c r="C4" s="136"/>
      <c r="D4" s="136"/>
      <c r="E4" s="136"/>
      <c r="F4" s="136"/>
      <c r="G4" s="136"/>
      <c r="H4" s="136"/>
    </row>
    <row r="5" spans="1:8" ht="12.75">
      <c r="A5" s="87"/>
      <c r="B5" s="88"/>
      <c r="C5" s="88"/>
      <c r="D5" s="88"/>
      <c r="E5" s="88"/>
      <c r="F5" s="88"/>
      <c r="G5" s="89"/>
      <c r="H5" s="90"/>
    </row>
    <row r="6" spans="1:8" ht="13.5" thickBot="1">
      <c r="A6" s="87"/>
      <c r="B6" s="88"/>
      <c r="C6" s="88"/>
      <c r="D6" s="88"/>
      <c r="E6" s="88"/>
      <c r="F6" s="88"/>
      <c r="G6" s="89"/>
      <c r="H6" s="90"/>
    </row>
    <row r="7" spans="1:8" ht="39.75" thickBot="1" thickTop="1">
      <c r="A7" s="91"/>
      <c r="B7" s="92" t="s">
        <v>217</v>
      </c>
      <c r="C7" s="93" t="s">
        <v>50</v>
      </c>
      <c r="D7" s="93" t="s">
        <v>51</v>
      </c>
      <c r="E7" s="93" t="s">
        <v>52</v>
      </c>
      <c r="F7" s="93" t="s">
        <v>218</v>
      </c>
      <c r="G7" s="94" t="s">
        <v>219</v>
      </c>
      <c r="H7" s="90"/>
    </row>
    <row r="8" spans="1:8" ht="13.5" thickTop="1">
      <c r="A8" s="95"/>
      <c r="B8" s="96"/>
      <c r="C8" s="96"/>
      <c r="D8" s="96"/>
      <c r="E8" s="96"/>
      <c r="F8" s="96"/>
      <c r="G8" s="97"/>
      <c r="H8" s="90"/>
    </row>
    <row r="9" spans="1:8" ht="12.75">
      <c r="A9" s="98" t="s">
        <v>220</v>
      </c>
      <c r="B9" s="99" t="s">
        <v>221</v>
      </c>
      <c r="C9" s="100">
        <v>0</v>
      </c>
      <c r="D9" s="101">
        <v>0</v>
      </c>
      <c r="E9" s="102">
        <v>0</v>
      </c>
      <c r="F9" s="102">
        <v>0</v>
      </c>
      <c r="G9" s="103">
        <f aca="true" t="shared" si="0" ref="G9:G15">SUM(C9:F9)</f>
        <v>0</v>
      </c>
      <c r="H9" s="90"/>
    </row>
    <row r="10" spans="1:8" ht="12.75">
      <c r="A10" s="104"/>
      <c r="B10" s="105" t="s">
        <v>222</v>
      </c>
      <c r="C10" s="106">
        <v>0</v>
      </c>
      <c r="D10" s="106">
        <v>0</v>
      </c>
      <c r="E10" s="107">
        <v>0</v>
      </c>
      <c r="F10" s="107">
        <v>0</v>
      </c>
      <c r="G10" s="103">
        <f t="shared" si="0"/>
        <v>0</v>
      </c>
      <c r="H10" s="90"/>
    </row>
    <row r="11" spans="1:8" ht="12.75">
      <c r="A11" s="104"/>
      <c r="B11" s="105" t="s">
        <v>223</v>
      </c>
      <c r="C11" s="106">
        <v>0</v>
      </c>
      <c r="D11" s="106">
        <v>0</v>
      </c>
      <c r="E11" s="107">
        <v>0</v>
      </c>
      <c r="F11" s="107">
        <v>0</v>
      </c>
      <c r="G11" s="103">
        <f t="shared" si="0"/>
        <v>0</v>
      </c>
      <c r="H11" s="90"/>
    </row>
    <row r="12" spans="1:8" ht="12.75">
      <c r="A12" s="108"/>
      <c r="B12" s="109" t="s">
        <v>233</v>
      </c>
      <c r="C12" s="110">
        <f>C9+C10-C11</f>
        <v>0</v>
      </c>
      <c r="D12" s="110">
        <f>SUM(D9:D11)</f>
        <v>0</v>
      </c>
      <c r="E12" s="110">
        <f>SUM(E9:E11)</f>
        <v>0</v>
      </c>
      <c r="F12" s="111">
        <f>SUM(F9:F11)</f>
        <v>0</v>
      </c>
      <c r="G12" s="112">
        <f t="shared" si="0"/>
        <v>0</v>
      </c>
      <c r="H12" s="113"/>
    </row>
    <row r="13" spans="1:8" ht="12.75">
      <c r="A13" s="114"/>
      <c r="B13" s="115"/>
      <c r="C13" s="115"/>
      <c r="D13" s="115"/>
      <c r="E13" s="115"/>
      <c r="F13" s="115"/>
      <c r="G13" s="103">
        <f t="shared" si="0"/>
        <v>0</v>
      </c>
      <c r="H13" s="113"/>
    </row>
    <row r="14" spans="1:8" ht="12.75">
      <c r="A14" s="104" t="s">
        <v>224</v>
      </c>
      <c r="B14" s="105" t="s">
        <v>225</v>
      </c>
      <c r="C14" s="106">
        <v>0</v>
      </c>
      <c r="D14" s="106">
        <v>0</v>
      </c>
      <c r="E14" s="106">
        <v>0</v>
      </c>
      <c r="F14" s="106">
        <v>0</v>
      </c>
      <c r="G14" s="103">
        <f t="shared" si="0"/>
        <v>0</v>
      </c>
      <c r="H14" s="90"/>
    </row>
    <row r="15" spans="1:8" ht="12.75">
      <c r="A15" s="114"/>
      <c r="B15" s="116" t="s">
        <v>226</v>
      </c>
      <c r="C15" s="117">
        <v>0</v>
      </c>
      <c r="D15" s="117">
        <v>0</v>
      </c>
      <c r="E15" s="117">
        <v>0</v>
      </c>
      <c r="F15" s="117">
        <v>0</v>
      </c>
      <c r="G15" s="103">
        <f t="shared" si="0"/>
        <v>0</v>
      </c>
      <c r="H15" s="90"/>
    </row>
    <row r="16" spans="1:8" ht="12.75">
      <c r="A16" s="104"/>
      <c r="B16" s="105" t="s">
        <v>227</v>
      </c>
      <c r="C16" s="106">
        <v>0</v>
      </c>
      <c r="D16" s="106">
        <v>0</v>
      </c>
      <c r="E16" s="106">
        <v>0</v>
      </c>
      <c r="F16" s="106">
        <v>0</v>
      </c>
      <c r="G16" s="103">
        <v>0</v>
      </c>
      <c r="H16" s="90"/>
    </row>
    <row r="17" spans="1:8" ht="12.75">
      <c r="A17" s="108"/>
      <c r="B17" s="118" t="s">
        <v>234</v>
      </c>
      <c r="C17" s="110">
        <f>SUM(C14:C16)</f>
        <v>0</v>
      </c>
      <c r="D17" s="110">
        <f>SUM(D14:D16)</f>
        <v>0</v>
      </c>
      <c r="E17" s="110">
        <f>SUM(E14:E16)</f>
        <v>0</v>
      </c>
      <c r="F17" s="111">
        <f>SUM(F14:F16)</f>
        <v>0</v>
      </c>
      <c r="G17" s="112">
        <f aca="true" t="shared" si="1" ref="G17:G26">SUM(C17:F17)</f>
        <v>0</v>
      </c>
      <c r="H17" s="90"/>
    </row>
    <row r="18" spans="1:8" ht="12.75">
      <c r="A18" s="104"/>
      <c r="B18" s="116"/>
      <c r="C18" s="106"/>
      <c r="D18" s="106"/>
      <c r="E18" s="107"/>
      <c r="F18" s="107"/>
      <c r="G18" s="103">
        <f t="shared" si="1"/>
        <v>0</v>
      </c>
      <c r="H18" s="90"/>
    </row>
    <row r="19" spans="1:8" ht="12.75">
      <c r="A19" s="104" t="s">
        <v>228</v>
      </c>
      <c r="B19" s="105" t="s">
        <v>229</v>
      </c>
      <c r="C19" s="106">
        <v>0</v>
      </c>
      <c r="D19" s="106">
        <v>0</v>
      </c>
      <c r="E19" s="107">
        <v>0</v>
      </c>
      <c r="F19" s="107">
        <v>0</v>
      </c>
      <c r="G19" s="103">
        <f t="shared" si="1"/>
        <v>0</v>
      </c>
      <c r="H19" s="90"/>
    </row>
    <row r="20" spans="1:8" ht="12.75">
      <c r="A20" s="104"/>
      <c r="B20" s="105" t="s">
        <v>222</v>
      </c>
      <c r="C20" s="106">
        <v>0</v>
      </c>
      <c r="D20" s="106">
        <v>0</v>
      </c>
      <c r="E20" s="107">
        <v>0</v>
      </c>
      <c r="F20" s="107">
        <v>0</v>
      </c>
      <c r="G20" s="103">
        <f t="shared" si="1"/>
        <v>0</v>
      </c>
      <c r="H20" s="90"/>
    </row>
    <row r="21" spans="1:8" ht="12.75">
      <c r="A21" s="104"/>
      <c r="B21" s="105" t="s">
        <v>223</v>
      </c>
      <c r="C21" s="106">
        <v>0</v>
      </c>
      <c r="D21" s="106">
        <v>0</v>
      </c>
      <c r="E21" s="107">
        <v>0</v>
      </c>
      <c r="F21" s="107">
        <v>0</v>
      </c>
      <c r="G21" s="103">
        <f t="shared" si="1"/>
        <v>0</v>
      </c>
      <c r="H21" s="90"/>
    </row>
    <row r="22" spans="1:8" ht="12.75">
      <c r="A22" s="108"/>
      <c r="B22" s="118" t="s">
        <v>235</v>
      </c>
      <c r="C22" s="110">
        <f>C19+C20-C21</f>
        <v>0</v>
      </c>
      <c r="D22" s="110">
        <f>D19+D20-D21</f>
        <v>0</v>
      </c>
      <c r="E22" s="110">
        <f>E19+E20-E21</f>
        <v>0</v>
      </c>
      <c r="F22" s="111">
        <f>F19+F20-F21</f>
        <v>0</v>
      </c>
      <c r="G22" s="112">
        <f t="shared" si="1"/>
        <v>0</v>
      </c>
      <c r="H22" s="90"/>
    </row>
    <row r="23" spans="1:8" ht="12.75">
      <c r="A23" s="114"/>
      <c r="B23" s="116"/>
      <c r="C23" s="116"/>
      <c r="D23" s="116"/>
      <c r="E23" s="116"/>
      <c r="F23" s="116"/>
      <c r="G23" s="103">
        <f t="shared" si="1"/>
        <v>0</v>
      </c>
      <c r="H23" s="90"/>
    </row>
    <row r="24" spans="1:8" ht="12.75">
      <c r="A24" s="108" t="s">
        <v>230</v>
      </c>
      <c r="B24" s="118" t="s">
        <v>231</v>
      </c>
      <c r="C24" s="119">
        <f>C9-C14-C19</f>
        <v>0</v>
      </c>
      <c r="D24" s="119">
        <f>D9-D14-D19</f>
        <v>0</v>
      </c>
      <c r="E24" s="119">
        <f>E9-E14-E19</f>
        <v>0</v>
      </c>
      <c r="F24" s="120">
        <f>F9-F14-F19</f>
        <v>0</v>
      </c>
      <c r="G24" s="112">
        <f t="shared" si="1"/>
        <v>0</v>
      </c>
      <c r="H24" s="90"/>
    </row>
    <row r="25" spans="1:8" ht="12.75">
      <c r="A25" s="104"/>
      <c r="B25" s="116"/>
      <c r="C25" s="106"/>
      <c r="D25" s="106"/>
      <c r="E25" s="107"/>
      <c r="F25" s="107"/>
      <c r="G25" s="103">
        <f t="shared" si="1"/>
        <v>0</v>
      </c>
      <c r="H25" s="90"/>
    </row>
    <row r="26" spans="1:8" ht="13.5" thickBot="1">
      <c r="A26" s="121"/>
      <c r="B26" s="122" t="s">
        <v>236</v>
      </c>
      <c r="C26" s="123">
        <f>C12-C17-C22</f>
        <v>0</v>
      </c>
      <c r="D26" s="123">
        <f>D12-D17-D22</f>
        <v>0</v>
      </c>
      <c r="E26" s="123">
        <f>E12-E17-E22</f>
        <v>0</v>
      </c>
      <c r="F26" s="124">
        <f>F12-F17-F22</f>
        <v>0</v>
      </c>
      <c r="G26" s="112">
        <f t="shared" si="1"/>
        <v>0</v>
      </c>
      <c r="H26" s="90"/>
    </row>
    <row r="27" ht="13.5" thickTop="1"/>
  </sheetData>
  <sheetProtection/>
  <mergeCells count="1">
    <mergeCell ref="A4:H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dashamiri</cp:lastModifiedBy>
  <cp:lastPrinted>2010-07-27T09:17:53Z</cp:lastPrinted>
  <dcterms:created xsi:type="dcterms:W3CDTF">2009-04-29T10:07:52Z</dcterms:created>
  <dcterms:modified xsi:type="dcterms:W3CDTF">2011-07-10T15:30:48Z</dcterms:modified>
  <cp:category/>
  <cp:version/>
  <cp:contentType/>
  <cp:contentStatus/>
</cp:coreProperties>
</file>